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-aoike\Downloads\"/>
    </mc:Choice>
  </mc:AlternateContent>
  <bookViews>
    <workbookView xWindow="0" yWindow="0" windowWidth="20490" windowHeight="8115"/>
  </bookViews>
  <sheets>
    <sheet name="マージ版_3630画像" sheetId="5" r:id="rId1"/>
    <sheet name="LINE選定_3300画像" sheetId="1" r:id="rId2"/>
    <sheet name="NDL選定_330画像_ルビ有" sheetId="2" r:id="rId3"/>
    <sheet name="NDL選定_330画像_ルビ無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5" l="1"/>
  <c r="I38" i="5"/>
  <c r="H38" i="5"/>
  <c r="F38" i="5"/>
  <c r="J38" i="6"/>
  <c r="I38" i="6"/>
  <c r="G38" i="6"/>
  <c r="F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A1" i="6"/>
  <c r="J38" i="2"/>
  <c r="I38" i="2"/>
  <c r="G38" i="2"/>
  <c r="F38" i="2"/>
  <c r="J38" i="1"/>
  <c r="I38" i="1"/>
  <c r="H38" i="1"/>
  <c r="F38" i="1"/>
  <c r="E38" i="1"/>
  <c r="G7" i="5"/>
  <c r="G6" i="5"/>
  <c r="G5" i="5"/>
  <c r="H38" i="6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5" i="2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5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A1" i="2"/>
  <c r="A1" i="1"/>
  <c r="G38" i="5" l="1"/>
  <c r="K38" i="1"/>
  <c r="G38" i="1"/>
  <c r="H38" i="2"/>
</calcChain>
</file>

<file path=xl/sharedStrings.xml><?xml version="1.0" encoding="utf-8"?>
<sst xmlns="http://schemas.openxmlformats.org/spreadsheetml/2006/main" count="399" uniqueCount="59">
  <si>
    <t>(参考値)</t>
    <rPh sb="1" eb="4">
      <t>ｻﾝｺｳﾁ</t>
    </rPh>
    <phoneticPr fontId="2" type="noConversion"/>
  </si>
  <si>
    <t>データセットID</t>
    <phoneticPr fontId="2" type="noConversion"/>
  </si>
  <si>
    <t>資料種別</t>
    <rPh sb="0" eb="2">
      <t>シリョウ</t>
    </rPh>
    <rPh sb="2" eb="4">
      <t>シュベツ</t>
    </rPh>
    <phoneticPr fontId="7"/>
  </si>
  <si>
    <t>出版年代</t>
    <rPh sb="0" eb="2">
      <t>シュッパン</t>
    </rPh>
    <rPh sb="2" eb="4">
      <t>ネンダイ</t>
    </rPh>
    <phoneticPr fontId="7"/>
  </si>
  <si>
    <t>カテゴリー</t>
  </si>
  <si>
    <t>目標値</t>
    <rPh sb="0" eb="3">
      <t>ﾓｸﾋｮｳﾁ</t>
    </rPh>
    <phoneticPr fontId="2" type="noConversion"/>
  </si>
  <si>
    <t>実績値(F値)</t>
    <rPh sb="0" eb="3">
      <t>ｼﾞｯｾｷﾁ</t>
    </rPh>
    <rPh sb="5" eb="6">
      <t>ｱﾀｲ</t>
    </rPh>
    <phoneticPr fontId="2" type="noConversion"/>
  </si>
  <si>
    <t>差分</t>
    <rPh sb="0" eb="2">
      <t>ｻﾌﾞﾝ</t>
    </rPh>
    <phoneticPr fontId="2" type="noConversion"/>
  </si>
  <si>
    <t>Precision</t>
  </si>
  <si>
    <t>Recall</t>
  </si>
  <si>
    <t>第１回目の実績値(F値)</t>
    <rPh sb="0" eb="1">
      <t>ダイ</t>
    </rPh>
    <rPh sb="2" eb="4">
      <t>カイメ</t>
    </rPh>
    <phoneticPr fontId="8"/>
  </si>
  <si>
    <t>第２回と第１回の差分</t>
    <rPh sb="0" eb="1">
      <t>ダイ</t>
    </rPh>
    <rPh sb="2" eb="3">
      <t>カイ</t>
    </rPh>
    <rPh sb="4" eb="5">
      <t>ダイ</t>
    </rPh>
    <rPh sb="6" eb="7">
      <t>カイ</t>
    </rPh>
    <rPh sb="8" eb="10">
      <t>サブン</t>
    </rPh>
    <phoneticPr fontId="8"/>
  </si>
  <si>
    <t>tosho_1870_bunkei</t>
  </si>
  <si>
    <t>図書</t>
    <rPh sb="0" eb="2">
      <t>トショ</t>
    </rPh>
    <phoneticPr fontId="7"/>
  </si>
  <si>
    <t>文系</t>
    <rPh sb="0" eb="2">
      <t>ブンケイ</t>
    </rPh>
    <phoneticPr fontId="7"/>
  </si>
  <si>
    <t>tosho_1870_rikei</t>
  </si>
  <si>
    <t>理系</t>
    <rPh sb="0" eb="2">
      <t>リケイ</t>
    </rPh>
    <phoneticPr fontId="7"/>
  </si>
  <si>
    <t>tosho_1880_bunkei</t>
  </si>
  <si>
    <t>tosho_1880_rikei</t>
  </si>
  <si>
    <t>tosho_1890_bunkei</t>
  </si>
  <si>
    <t>tosho_1890_rikei</t>
  </si>
  <si>
    <t>tosho_1900_bunkei</t>
  </si>
  <si>
    <t>tosho_1900_rikei</t>
  </si>
  <si>
    <t>tosho_1910_bunkei</t>
  </si>
  <si>
    <t>tosho_1910_rikei</t>
  </si>
  <si>
    <t>tosho_1920_bunkei</t>
  </si>
  <si>
    <t>tosho_1920_rikei</t>
  </si>
  <si>
    <t>tosho_1930_bunkei</t>
  </si>
  <si>
    <t>tosho_1930_rikei</t>
  </si>
  <si>
    <t>tosho_1940_bunkei</t>
  </si>
  <si>
    <t>tosho_1940_rikei</t>
  </si>
  <si>
    <t>tosho_1950_bunkei</t>
  </si>
  <si>
    <t>tosho_1950_rikei</t>
  </si>
  <si>
    <t>tosho_1960_bunkei</t>
  </si>
  <si>
    <t>tosho_1960_rikei</t>
  </si>
  <si>
    <t>zasshi_1870</t>
  </si>
  <si>
    <t>雑誌</t>
    <rPh sb="0" eb="2">
      <t>ザッシ</t>
    </rPh>
    <phoneticPr fontId="7"/>
  </si>
  <si>
    <t>zasshi_1880</t>
  </si>
  <si>
    <t>zasshi_1890</t>
  </si>
  <si>
    <t>zasshi_1900</t>
  </si>
  <si>
    <t>zasshi_1910</t>
  </si>
  <si>
    <t>zasshi_1920</t>
  </si>
  <si>
    <t>zasshi_1930</t>
  </si>
  <si>
    <t>zasshi_1940</t>
  </si>
  <si>
    <t>zasshi_1950</t>
  </si>
  <si>
    <t>zasshi_1960</t>
  </si>
  <si>
    <t>zasshi_1970</t>
  </si>
  <si>
    <t>zasshi_1980</t>
  </si>
  <si>
    <t>zasshi_1990</t>
    <phoneticPr fontId="2" type="noConversion"/>
  </si>
  <si>
    <t>対象：LINE選定の3,300画像</t>
    <rPh sb="0" eb="2">
      <t>ﾀｲｼｮｳ</t>
    </rPh>
    <rPh sb="7" eb="9">
      <t>ｾﾝﾃｲ</t>
    </rPh>
    <rPh sb="15" eb="17">
      <t>ｶﾞｿﾞｳ</t>
    </rPh>
    <phoneticPr fontId="2" type="noConversion"/>
  </si>
  <si>
    <t>ルビ有無</t>
    <rPh sb="2" eb="4">
      <t>ｳﾑ</t>
    </rPh>
    <phoneticPr fontId="2" type="noConversion"/>
  </si>
  <si>
    <t>ルビ有</t>
    <rPh sb="2" eb="3">
      <t>ｱﾘ</t>
    </rPh>
    <phoneticPr fontId="2" type="noConversion"/>
  </si>
  <si>
    <t>zasshi_1990</t>
  </si>
  <si>
    <t>ルビ無</t>
    <rPh sb="2" eb="3">
      <t>ﾅ</t>
    </rPh>
    <phoneticPr fontId="2" type="noConversion"/>
  </si>
  <si>
    <t>平均</t>
    <rPh sb="0" eb="2">
      <t>ﾍｲｷﾝ</t>
    </rPh>
    <phoneticPr fontId="2" type="noConversion"/>
  </si>
  <si>
    <t>性能検査最終結果</t>
    <rPh sb="0" eb="4">
      <t>ｾｲﾉｳｹﾝｻ</t>
    </rPh>
    <rPh sb="4" eb="6">
      <t>さいしゅう</t>
    </rPh>
    <rPh sb="6" eb="8">
      <t>けっか</t>
    </rPh>
    <phoneticPr fontId="2" type="noConversion"/>
  </si>
  <si>
    <t>対象：LINE選定の3,300画像+当館選定の330画像</t>
    <rPh sb="0" eb="2">
      <t>ﾀｲｼｮｳ</t>
    </rPh>
    <rPh sb="7" eb="9">
      <t>ｾﾝﾃｲ</t>
    </rPh>
    <rPh sb="15" eb="17">
      <t>ｶﾞｿﾞｳ</t>
    </rPh>
    <rPh sb="18" eb="20">
      <t>とうかん</t>
    </rPh>
    <rPh sb="20" eb="22">
      <t>ｾﾝﾃｲ</t>
    </rPh>
    <rPh sb="26" eb="28">
      <t>ｶﾞｿﾞｳ</t>
    </rPh>
    <phoneticPr fontId="2" type="noConversion"/>
  </si>
  <si>
    <t>対象：当館選定の330画像 ルビ有</t>
    <rPh sb="0" eb="2">
      <t>ﾀｲｼｮｳ</t>
    </rPh>
    <rPh sb="3" eb="5">
      <t>とうかん</t>
    </rPh>
    <rPh sb="5" eb="7">
      <t>ｾﾝﾃｲ</t>
    </rPh>
    <rPh sb="11" eb="13">
      <t>ｶﾞｿﾞｳ</t>
    </rPh>
    <rPh sb="16" eb="17">
      <t>ｱﾘ</t>
    </rPh>
    <phoneticPr fontId="2" type="noConversion"/>
  </si>
  <si>
    <t>対象：当館選定の330画像 ルビ無</t>
    <rPh sb="0" eb="2">
      <t>ﾀｲｼｮｳ</t>
    </rPh>
    <rPh sb="3" eb="5">
      <t>とうかん</t>
    </rPh>
    <rPh sb="5" eb="7">
      <t>ｾﾝﾃｲ</t>
    </rPh>
    <rPh sb="11" eb="13">
      <t>ｶﾞｿﾞｳ</t>
    </rPh>
    <rPh sb="16" eb="17">
      <t>ﾅｼ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</si>
</sst>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游ゴシック"/>
      <family val="2"/>
      <charset val="129"/>
      <scheme val="minor"/>
    </font>
    <font>
      <sz val="11"/>
      <color theme="1"/>
      <name val="游ゴシック"/>
      <family val="2"/>
      <charset val="128"/>
      <scheme val="minor"/>
    </font>
    <font>
      <sz val="8"/>
      <name val="游ゴシック"/>
      <family val="2"/>
      <charset val="129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10" fontId="4" fillId="3" borderId="1" xfId="0" applyNumberFormat="1" applyFont="1" applyFill="1" applyBorder="1">
      <alignment vertical="center"/>
    </xf>
    <xf numFmtId="10" fontId="3" fillId="0" borderId="1" xfId="0" applyNumberFormat="1" applyFont="1" applyBorder="1">
      <alignment vertical="center"/>
    </xf>
    <xf numFmtId="10" fontId="4" fillId="2" borderId="1" xfId="0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10" fontId="3" fillId="0" borderId="1" xfId="0" applyNumberFormat="1" applyFont="1" applyFill="1" applyBorder="1">
      <alignment vertical="center"/>
    </xf>
    <xf numFmtId="0" fontId="9" fillId="4" borderId="1" xfId="1" applyFont="1" applyFill="1" applyBorder="1">
      <alignment vertical="center"/>
    </xf>
    <xf numFmtId="0" fontId="9" fillId="0" borderId="1" xfId="1" applyFont="1" applyBorder="1">
      <alignment vertical="center"/>
    </xf>
    <xf numFmtId="0" fontId="9" fillId="0" borderId="2" xfId="1" applyFont="1" applyBorder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0" fontId="4" fillId="0" borderId="1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9" fillId="0" borderId="3" xfId="1" applyFont="1" applyBorder="1">
      <alignment vertical="center"/>
    </xf>
    <xf numFmtId="0" fontId="9" fillId="0" borderId="9" xfId="1" applyFont="1" applyBorder="1">
      <alignment vertical="center"/>
    </xf>
    <xf numFmtId="10" fontId="3" fillId="0" borderId="3" xfId="0" applyNumberFormat="1" applyFont="1" applyFill="1" applyBorder="1">
      <alignment vertical="center"/>
    </xf>
    <xf numFmtId="10" fontId="4" fillId="3" borderId="3" xfId="0" applyNumberFormat="1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</cellXfs>
  <cellStyles count="2">
    <cellStyle name="標準" xfId="0" builtinId="0"/>
    <cellStyle name="標準 2" xfId="1"/>
  </cellStyles>
  <dxfs count="1"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</xdr:row>
          <xdr:rowOff>76200</xdr:rowOff>
        </xdr:from>
        <xdr:to>
          <xdr:col>7</xdr:col>
          <xdr:colOff>526297</xdr:colOff>
          <xdr:row>2</xdr:row>
          <xdr:rowOff>223425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1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52875" y="361950"/>
              <a:ext cx="2336047" cy="394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371480</xdr:colOff>
          <xdr:row>1</xdr:row>
          <xdr:rowOff>47635</xdr:rowOff>
        </xdr:from>
        <xdr:to>
          <xdr:col>7</xdr:col>
          <xdr:colOff>469152</xdr:colOff>
          <xdr:row>2</xdr:row>
          <xdr:rowOff>194860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24305" y="333385"/>
              <a:ext cx="2336047" cy="394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</xdr:row>
          <xdr:rowOff>47625</xdr:rowOff>
        </xdr:from>
        <xdr:to>
          <xdr:col>8</xdr:col>
          <xdr:colOff>335797</xdr:colOff>
          <xdr:row>2</xdr:row>
          <xdr:rowOff>194850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1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43400" y="333375"/>
              <a:ext cx="2336047" cy="394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</xdr:row>
          <xdr:rowOff>47625</xdr:rowOff>
        </xdr:from>
        <xdr:to>
          <xdr:col>8</xdr:col>
          <xdr:colOff>314325</xdr:colOff>
          <xdr:row>2</xdr:row>
          <xdr:rowOff>178459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1D37E0E0-8E3C-4EF4-8187-38113BC7AC3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71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43400" y="333375"/>
              <a:ext cx="2314575" cy="37848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8"/>
  <sheetViews>
    <sheetView showGridLines="0" tabSelected="1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H12" sqref="H12"/>
    </sheetView>
  </sheetViews>
  <sheetFormatPr defaultColWidth="11.5546875" defaultRowHeight="19.5" x14ac:dyDescent="0.4"/>
  <cols>
    <col min="1" max="1" width="18" style="3" customWidth="1"/>
    <col min="2" max="3" width="8" style="3" bestFit="1" customWidth="1"/>
    <col min="4" max="4" width="9.6640625" style="3" bestFit="1" customWidth="1"/>
    <col min="5" max="5" width="8.77734375" style="4" bestFit="1" customWidth="1"/>
    <col min="6" max="6" width="9.21875" style="4" bestFit="1" customWidth="1"/>
    <col min="7" max="7" width="7.77734375" style="3" bestFit="1" customWidth="1"/>
    <col min="8" max="9" width="7.77734375" style="3" customWidth="1"/>
    <col min="10" max="16384" width="11.5546875" style="3"/>
  </cols>
  <sheetData>
    <row r="1" spans="1:9" ht="22.5" x14ac:dyDescent="0.4">
      <c r="A1" s="15" t="s">
        <v>55</v>
      </c>
      <c r="B1" s="1"/>
      <c r="C1" s="1"/>
      <c r="D1" s="1"/>
      <c r="E1" s="2"/>
      <c r="F1" s="2"/>
      <c r="G1" s="1"/>
      <c r="H1" s="1"/>
      <c r="I1" s="1"/>
    </row>
    <row r="2" spans="1:9" x14ac:dyDescent="0.4">
      <c r="A2" s="1" t="s">
        <v>56</v>
      </c>
      <c r="B2" s="1"/>
      <c r="C2" s="1"/>
      <c r="D2" s="1"/>
      <c r="E2" s="2"/>
      <c r="F2" s="2"/>
      <c r="G2" s="1"/>
      <c r="H2" s="1"/>
      <c r="I2" s="1"/>
    </row>
    <row r="3" spans="1:9" x14ac:dyDescent="0.4">
      <c r="A3" s="1"/>
      <c r="B3" s="1"/>
      <c r="C3" s="1"/>
      <c r="D3" s="1"/>
      <c r="E3" s="1"/>
      <c r="F3" s="1"/>
      <c r="G3" s="1"/>
      <c r="H3" s="14" t="s">
        <v>0</v>
      </c>
      <c r="I3" s="1"/>
    </row>
    <row r="4" spans="1:9" x14ac:dyDescent="0.4">
      <c r="A4" s="9" t="s">
        <v>1</v>
      </c>
      <c r="B4" s="11" t="s">
        <v>2</v>
      </c>
      <c r="C4" s="11" t="s">
        <v>3</v>
      </c>
      <c r="D4" s="11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9" x14ac:dyDescent="0.4">
      <c r="A5" s="5" t="s">
        <v>12</v>
      </c>
      <c r="B5" s="12" t="s">
        <v>13</v>
      </c>
      <c r="C5" s="12">
        <v>1870</v>
      </c>
      <c r="D5" s="12" t="s">
        <v>14</v>
      </c>
      <c r="E5" s="10">
        <v>0.63</v>
      </c>
      <c r="F5" s="6">
        <v>0.91469999999999996</v>
      </c>
      <c r="G5" s="6">
        <f>F5-E5</f>
        <v>0.28469999999999995</v>
      </c>
      <c r="H5" s="10">
        <v>0.90720000000000001</v>
      </c>
      <c r="I5" s="10">
        <v>0.92310000000000003</v>
      </c>
    </row>
    <row r="6" spans="1:9" x14ac:dyDescent="0.4">
      <c r="A6" s="5" t="s">
        <v>15</v>
      </c>
      <c r="B6" s="12" t="s">
        <v>13</v>
      </c>
      <c r="C6" s="12">
        <v>1870</v>
      </c>
      <c r="D6" s="12" t="s">
        <v>16</v>
      </c>
      <c r="E6" s="10">
        <v>0.66</v>
      </c>
      <c r="F6" s="6">
        <v>0.90129999999999999</v>
      </c>
      <c r="G6" s="6">
        <f>F6-E6</f>
        <v>0.24129999999999996</v>
      </c>
      <c r="H6" s="10">
        <v>0.88890000000000002</v>
      </c>
      <c r="I6" s="10">
        <v>0.91400000000000003</v>
      </c>
    </row>
    <row r="7" spans="1:9" x14ac:dyDescent="0.4">
      <c r="A7" s="5" t="s">
        <v>17</v>
      </c>
      <c r="B7" s="12" t="s">
        <v>13</v>
      </c>
      <c r="C7" s="12">
        <v>1880</v>
      </c>
      <c r="D7" s="12" t="s">
        <v>14</v>
      </c>
      <c r="E7" s="10">
        <v>0.71</v>
      </c>
      <c r="F7" s="6">
        <v>0.95679999999999998</v>
      </c>
      <c r="G7" s="6">
        <f>F7-E7</f>
        <v>0.24680000000000002</v>
      </c>
      <c r="H7" s="10">
        <v>0.94540000000000002</v>
      </c>
      <c r="I7" s="10">
        <v>0.96850000000000003</v>
      </c>
    </row>
    <row r="8" spans="1:9" x14ac:dyDescent="0.4">
      <c r="A8" s="5" t="s">
        <v>18</v>
      </c>
      <c r="B8" s="12" t="s">
        <v>13</v>
      </c>
      <c r="C8" s="12">
        <v>1880</v>
      </c>
      <c r="D8" s="12" t="s">
        <v>16</v>
      </c>
      <c r="E8" s="10">
        <v>0.72</v>
      </c>
      <c r="F8" s="6">
        <v>0.94159999999999999</v>
      </c>
      <c r="G8" s="6">
        <f t="shared" ref="G8:G37" si="0">F8-E8</f>
        <v>0.22160000000000002</v>
      </c>
      <c r="H8" s="10">
        <v>0.93600000000000005</v>
      </c>
      <c r="I8" s="10">
        <v>0.94710000000000005</v>
      </c>
    </row>
    <row r="9" spans="1:9" x14ac:dyDescent="0.4">
      <c r="A9" s="5" t="s">
        <v>19</v>
      </c>
      <c r="B9" s="12" t="s">
        <v>13</v>
      </c>
      <c r="C9" s="12">
        <v>1890</v>
      </c>
      <c r="D9" s="12" t="s">
        <v>14</v>
      </c>
      <c r="E9" s="10">
        <v>0.73</v>
      </c>
      <c r="F9" s="6">
        <v>0.95950000000000002</v>
      </c>
      <c r="G9" s="6">
        <f t="shared" si="0"/>
        <v>0.22950000000000004</v>
      </c>
      <c r="H9" s="10">
        <v>0.95779999999999998</v>
      </c>
      <c r="I9" s="10">
        <v>0.96109999999999995</v>
      </c>
    </row>
    <row r="10" spans="1:9" x14ac:dyDescent="0.4">
      <c r="A10" s="5" t="s">
        <v>20</v>
      </c>
      <c r="B10" s="12" t="s">
        <v>13</v>
      </c>
      <c r="C10" s="12">
        <v>1890</v>
      </c>
      <c r="D10" s="12" t="s">
        <v>16</v>
      </c>
      <c r="E10" s="10">
        <v>0.73</v>
      </c>
      <c r="F10" s="6">
        <v>0.95989999999999998</v>
      </c>
      <c r="G10" s="6">
        <f t="shared" si="0"/>
        <v>0.22989999999999999</v>
      </c>
      <c r="H10" s="10">
        <v>0.96840000000000004</v>
      </c>
      <c r="I10" s="10">
        <v>0.9516</v>
      </c>
    </row>
    <row r="11" spans="1:9" x14ac:dyDescent="0.4">
      <c r="A11" s="5" t="s">
        <v>21</v>
      </c>
      <c r="B11" s="12" t="s">
        <v>13</v>
      </c>
      <c r="C11" s="12">
        <v>1900</v>
      </c>
      <c r="D11" s="12" t="s">
        <v>14</v>
      </c>
      <c r="E11" s="10">
        <v>0.8</v>
      </c>
      <c r="F11" s="6">
        <v>0.96509999999999996</v>
      </c>
      <c r="G11" s="6">
        <f t="shared" si="0"/>
        <v>0.16509999999999991</v>
      </c>
      <c r="H11" s="10">
        <v>0.96519999999999995</v>
      </c>
      <c r="I11" s="10">
        <v>0.96509999999999996</v>
      </c>
    </row>
    <row r="12" spans="1:9" x14ac:dyDescent="0.4">
      <c r="A12" s="5" t="s">
        <v>22</v>
      </c>
      <c r="B12" s="12" t="s">
        <v>13</v>
      </c>
      <c r="C12" s="12">
        <v>1900</v>
      </c>
      <c r="D12" s="12" t="s">
        <v>16</v>
      </c>
      <c r="E12" s="10">
        <v>0.79</v>
      </c>
      <c r="F12" s="6">
        <v>0.96450000000000002</v>
      </c>
      <c r="G12" s="6">
        <f t="shared" si="0"/>
        <v>0.17449999999999999</v>
      </c>
      <c r="H12" s="10">
        <v>0.95950000000000002</v>
      </c>
      <c r="I12" s="10">
        <v>0.96960000000000002</v>
      </c>
    </row>
    <row r="13" spans="1:9" x14ac:dyDescent="0.4">
      <c r="A13" s="5" t="s">
        <v>23</v>
      </c>
      <c r="B13" s="12" t="s">
        <v>13</v>
      </c>
      <c r="C13" s="12">
        <v>1910</v>
      </c>
      <c r="D13" s="12" t="s">
        <v>14</v>
      </c>
      <c r="E13" s="10">
        <v>0.84</v>
      </c>
      <c r="F13" s="6">
        <v>0.97099999999999997</v>
      </c>
      <c r="G13" s="6">
        <f t="shared" si="0"/>
        <v>0.13100000000000001</v>
      </c>
      <c r="H13" s="10">
        <v>0.97370000000000001</v>
      </c>
      <c r="I13" s="10">
        <v>0.96840000000000004</v>
      </c>
    </row>
    <row r="14" spans="1:9" x14ac:dyDescent="0.4">
      <c r="A14" s="5" t="s">
        <v>24</v>
      </c>
      <c r="B14" s="12" t="s">
        <v>13</v>
      </c>
      <c r="C14" s="12">
        <v>1910</v>
      </c>
      <c r="D14" s="12" t="s">
        <v>16</v>
      </c>
      <c r="E14" s="10">
        <v>0.86</v>
      </c>
      <c r="F14" s="6">
        <v>0.96860000000000002</v>
      </c>
      <c r="G14" s="6">
        <f t="shared" si="0"/>
        <v>0.10860000000000003</v>
      </c>
      <c r="H14" s="10">
        <v>0.97350000000000003</v>
      </c>
      <c r="I14" s="10">
        <v>0.96389999999999998</v>
      </c>
    </row>
    <row r="15" spans="1:9" x14ac:dyDescent="0.4">
      <c r="A15" s="5" t="s">
        <v>25</v>
      </c>
      <c r="B15" s="12" t="s">
        <v>13</v>
      </c>
      <c r="C15" s="12">
        <v>1920</v>
      </c>
      <c r="D15" s="12" t="s">
        <v>14</v>
      </c>
      <c r="E15" s="10">
        <v>0.9</v>
      </c>
      <c r="F15" s="6">
        <v>0.97750000000000004</v>
      </c>
      <c r="G15" s="6">
        <f t="shared" si="0"/>
        <v>7.7500000000000013E-2</v>
      </c>
      <c r="H15" s="10">
        <v>0.97829999999999995</v>
      </c>
      <c r="I15" s="10">
        <v>0.97670000000000001</v>
      </c>
    </row>
    <row r="16" spans="1:9" x14ac:dyDescent="0.4">
      <c r="A16" s="5" t="s">
        <v>26</v>
      </c>
      <c r="B16" s="12" t="s">
        <v>13</v>
      </c>
      <c r="C16" s="12">
        <v>1920</v>
      </c>
      <c r="D16" s="12" t="s">
        <v>16</v>
      </c>
      <c r="E16" s="10">
        <v>0.91</v>
      </c>
      <c r="F16" s="6">
        <v>0.97940000000000005</v>
      </c>
      <c r="G16" s="6">
        <f t="shared" si="0"/>
        <v>6.9400000000000017E-2</v>
      </c>
      <c r="H16" s="10">
        <v>0.98250000000000004</v>
      </c>
      <c r="I16" s="10">
        <v>0.97629999999999995</v>
      </c>
    </row>
    <row r="17" spans="1:9" x14ac:dyDescent="0.4">
      <c r="A17" s="5" t="s">
        <v>27</v>
      </c>
      <c r="B17" s="12" t="s">
        <v>13</v>
      </c>
      <c r="C17" s="12">
        <v>1930</v>
      </c>
      <c r="D17" s="12" t="s">
        <v>14</v>
      </c>
      <c r="E17" s="10">
        <v>0.91</v>
      </c>
      <c r="F17" s="6">
        <v>0.97650000000000003</v>
      </c>
      <c r="G17" s="6">
        <f t="shared" si="0"/>
        <v>6.6500000000000004E-2</v>
      </c>
      <c r="H17" s="10">
        <v>0.97889999999999999</v>
      </c>
      <c r="I17" s="10">
        <v>0.97399999999999998</v>
      </c>
    </row>
    <row r="18" spans="1:9" x14ac:dyDescent="0.4">
      <c r="A18" s="5" t="s">
        <v>28</v>
      </c>
      <c r="B18" s="12" t="s">
        <v>13</v>
      </c>
      <c r="C18" s="12">
        <v>1930</v>
      </c>
      <c r="D18" s="12" t="s">
        <v>16</v>
      </c>
      <c r="E18" s="10">
        <v>0.91</v>
      </c>
      <c r="F18" s="6">
        <v>0.97760000000000002</v>
      </c>
      <c r="G18" s="6">
        <f t="shared" si="0"/>
        <v>6.7599999999999993E-2</v>
      </c>
      <c r="H18" s="10">
        <v>0.97670000000000001</v>
      </c>
      <c r="I18" s="10">
        <v>0.97860000000000003</v>
      </c>
    </row>
    <row r="19" spans="1:9" x14ac:dyDescent="0.4">
      <c r="A19" s="5" t="s">
        <v>29</v>
      </c>
      <c r="B19" s="12" t="s">
        <v>13</v>
      </c>
      <c r="C19" s="12">
        <v>1940</v>
      </c>
      <c r="D19" s="12" t="s">
        <v>14</v>
      </c>
      <c r="E19" s="10">
        <v>0.94</v>
      </c>
      <c r="F19" s="6">
        <v>0.98619999999999997</v>
      </c>
      <c r="G19" s="6">
        <f t="shared" si="0"/>
        <v>4.6200000000000019E-2</v>
      </c>
      <c r="H19" s="10">
        <v>0.98499999999999999</v>
      </c>
      <c r="I19" s="10">
        <v>0.98740000000000006</v>
      </c>
    </row>
    <row r="20" spans="1:9" x14ac:dyDescent="0.4">
      <c r="A20" s="5" t="s">
        <v>30</v>
      </c>
      <c r="B20" s="12" t="s">
        <v>13</v>
      </c>
      <c r="C20" s="12">
        <v>1940</v>
      </c>
      <c r="D20" s="12" t="s">
        <v>16</v>
      </c>
      <c r="E20" s="10">
        <v>0.92</v>
      </c>
      <c r="F20" s="6">
        <v>0.97640000000000005</v>
      </c>
      <c r="G20" s="6">
        <f t="shared" si="0"/>
        <v>5.6400000000000006E-2</v>
      </c>
      <c r="H20" s="10">
        <v>0.97719999999999996</v>
      </c>
      <c r="I20" s="10">
        <v>0.97560000000000002</v>
      </c>
    </row>
    <row r="21" spans="1:9" x14ac:dyDescent="0.4">
      <c r="A21" s="5" t="s">
        <v>31</v>
      </c>
      <c r="B21" s="12" t="s">
        <v>13</v>
      </c>
      <c r="C21" s="12">
        <v>1950</v>
      </c>
      <c r="D21" s="12" t="s">
        <v>14</v>
      </c>
      <c r="E21" s="10">
        <v>0.95</v>
      </c>
      <c r="F21" s="6">
        <v>0.98950000000000005</v>
      </c>
      <c r="G21" s="6">
        <f t="shared" si="0"/>
        <v>3.9500000000000091E-2</v>
      </c>
      <c r="H21" s="10">
        <v>0.98929999999999996</v>
      </c>
      <c r="I21" s="10">
        <v>0.98970000000000002</v>
      </c>
    </row>
    <row r="22" spans="1:9" x14ac:dyDescent="0.4">
      <c r="A22" s="5" t="s">
        <v>32</v>
      </c>
      <c r="B22" s="12" t="s">
        <v>13</v>
      </c>
      <c r="C22" s="12">
        <v>1950</v>
      </c>
      <c r="D22" s="12" t="s">
        <v>16</v>
      </c>
      <c r="E22" s="10">
        <v>0.96</v>
      </c>
      <c r="F22" s="6">
        <v>0.97670000000000001</v>
      </c>
      <c r="G22" s="6">
        <f t="shared" si="0"/>
        <v>1.6700000000000048E-2</v>
      </c>
      <c r="H22" s="10">
        <v>0.95809999999999995</v>
      </c>
      <c r="I22" s="10">
        <v>0.99609999999999999</v>
      </c>
    </row>
    <row r="23" spans="1:9" x14ac:dyDescent="0.4">
      <c r="A23" s="5" t="s">
        <v>33</v>
      </c>
      <c r="B23" s="12" t="s">
        <v>13</v>
      </c>
      <c r="C23" s="12">
        <v>1960</v>
      </c>
      <c r="D23" s="12" t="s">
        <v>14</v>
      </c>
      <c r="E23" s="10">
        <v>0.97</v>
      </c>
      <c r="F23" s="6">
        <v>0.99080000000000001</v>
      </c>
      <c r="G23" s="6">
        <f t="shared" si="0"/>
        <v>2.0800000000000041E-2</v>
      </c>
      <c r="H23" s="10">
        <v>0.99119999999999997</v>
      </c>
      <c r="I23" s="10">
        <v>0.99029999999999996</v>
      </c>
    </row>
    <row r="24" spans="1:9" x14ac:dyDescent="0.4">
      <c r="A24" s="5" t="s">
        <v>34</v>
      </c>
      <c r="B24" s="12" t="s">
        <v>13</v>
      </c>
      <c r="C24" s="12">
        <v>1960</v>
      </c>
      <c r="D24" s="12" t="s">
        <v>16</v>
      </c>
      <c r="E24" s="10">
        <v>0.98</v>
      </c>
      <c r="F24" s="6">
        <v>0.98380000000000001</v>
      </c>
      <c r="G24" s="6">
        <f t="shared" si="0"/>
        <v>3.8000000000000256E-3</v>
      </c>
      <c r="H24" s="10">
        <v>0.97809999999999997</v>
      </c>
      <c r="I24" s="10">
        <v>0.98980000000000001</v>
      </c>
    </row>
    <row r="25" spans="1:9" x14ac:dyDescent="0.4">
      <c r="A25" s="5" t="s">
        <v>35</v>
      </c>
      <c r="B25" s="12" t="s">
        <v>36</v>
      </c>
      <c r="C25" s="12">
        <v>1870</v>
      </c>
      <c r="D25" s="13"/>
      <c r="E25" s="10">
        <v>0.72</v>
      </c>
      <c r="F25" s="6">
        <v>0.96460000000000001</v>
      </c>
      <c r="G25" s="6">
        <f t="shared" si="0"/>
        <v>0.24460000000000004</v>
      </c>
      <c r="H25" s="10">
        <v>0.9627</v>
      </c>
      <c r="I25" s="10">
        <v>0.96640000000000004</v>
      </c>
    </row>
    <row r="26" spans="1:9" x14ac:dyDescent="0.4">
      <c r="A26" s="5" t="s">
        <v>37</v>
      </c>
      <c r="B26" s="12" t="s">
        <v>36</v>
      </c>
      <c r="C26" s="12">
        <v>1880</v>
      </c>
      <c r="D26" s="13"/>
      <c r="E26" s="10">
        <v>0.78</v>
      </c>
      <c r="F26" s="6">
        <v>0.96840000000000004</v>
      </c>
      <c r="G26" s="6">
        <f t="shared" si="0"/>
        <v>0.18840000000000001</v>
      </c>
      <c r="H26" s="10">
        <v>0.9627</v>
      </c>
      <c r="I26" s="10">
        <v>0.97440000000000004</v>
      </c>
    </row>
    <row r="27" spans="1:9" x14ac:dyDescent="0.4">
      <c r="A27" s="5" t="s">
        <v>38</v>
      </c>
      <c r="B27" s="12" t="s">
        <v>36</v>
      </c>
      <c r="C27" s="12">
        <v>1890</v>
      </c>
      <c r="D27" s="13"/>
      <c r="E27" s="10">
        <v>0.8</v>
      </c>
      <c r="F27" s="6">
        <v>0.97209999999999996</v>
      </c>
      <c r="G27" s="6">
        <f t="shared" si="0"/>
        <v>0.17209999999999992</v>
      </c>
      <c r="H27" s="10">
        <v>0.97050000000000003</v>
      </c>
      <c r="I27" s="10">
        <v>0.9738</v>
      </c>
    </row>
    <row r="28" spans="1:9" x14ac:dyDescent="0.4">
      <c r="A28" s="5" t="s">
        <v>39</v>
      </c>
      <c r="B28" s="12" t="s">
        <v>36</v>
      </c>
      <c r="C28" s="12">
        <v>1900</v>
      </c>
      <c r="D28" s="13"/>
      <c r="E28" s="10">
        <v>0.9</v>
      </c>
      <c r="F28" s="6">
        <v>0.9738</v>
      </c>
      <c r="G28" s="6">
        <f t="shared" si="0"/>
        <v>7.3799999999999977E-2</v>
      </c>
      <c r="H28" s="10">
        <v>0.97560000000000002</v>
      </c>
      <c r="I28" s="10">
        <v>0.97209999999999996</v>
      </c>
    </row>
    <row r="29" spans="1:9" x14ac:dyDescent="0.4">
      <c r="A29" s="5" t="s">
        <v>40</v>
      </c>
      <c r="B29" s="12" t="s">
        <v>36</v>
      </c>
      <c r="C29" s="12">
        <v>1910</v>
      </c>
      <c r="D29" s="13"/>
      <c r="E29" s="10">
        <v>0.85</v>
      </c>
      <c r="F29" s="6">
        <v>0.97160000000000002</v>
      </c>
      <c r="G29" s="6">
        <f t="shared" si="0"/>
        <v>0.12160000000000004</v>
      </c>
      <c r="H29" s="10">
        <v>0.9748</v>
      </c>
      <c r="I29" s="10">
        <v>0.96840000000000004</v>
      </c>
    </row>
    <row r="30" spans="1:9" x14ac:dyDescent="0.4">
      <c r="A30" s="5" t="s">
        <v>41</v>
      </c>
      <c r="B30" s="12" t="s">
        <v>36</v>
      </c>
      <c r="C30" s="12">
        <v>1920</v>
      </c>
      <c r="D30" s="13"/>
      <c r="E30" s="10">
        <v>0.92</v>
      </c>
      <c r="F30" s="6">
        <v>0.97570000000000001</v>
      </c>
      <c r="G30" s="6">
        <f t="shared" si="0"/>
        <v>5.5699999999999972E-2</v>
      </c>
      <c r="H30" s="10">
        <v>0.97699999999999998</v>
      </c>
      <c r="I30" s="10">
        <v>0.97440000000000004</v>
      </c>
    </row>
    <row r="31" spans="1:9" x14ac:dyDescent="0.4">
      <c r="A31" s="5" t="s">
        <v>42</v>
      </c>
      <c r="B31" s="12" t="s">
        <v>36</v>
      </c>
      <c r="C31" s="12">
        <v>1930</v>
      </c>
      <c r="D31" s="13"/>
      <c r="E31" s="10">
        <v>0.91</v>
      </c>
      <c r="F31" s="6">
        <v>0.97170000000000001</v>
      </c>
      <c r="G31" s="6">
        <f t="shared" si="0"/>
        <v>6.1699999999999977E-2</v>
      </c>
      <c r="H31" s="10">
        <v>0.97340000000000004</v>
      </c>
      <c r="I31" s="10">
        <v>0.97009999999999996</v>
      </c>
    </row>
    <row r="32" spans="1:9" x14ac:dyDescent="0.4">
      <c r="A32" s="5" t="s">
        <v>43</v>
      </c>
      <c r="B32" s="12" t="s">
        <v>36</v>
      </c>
      <c r="C32" s="12">
        <v>1940</v>
      </c>
      <c r="D32" s="13"/>
      <c r="E32" s="10">
        <v>0.93</v>
      </c>
      <c r="F32" s="6">
        <v>0.96840000000000004</v>
      </c>
      <c r="G32" s="6">
        <f t="shared" si="0"/>
        <v>3.839999999999999E-2</v>
      </c>
      <c r="H32" s="10">
        <v>0.96579999999999999</v>
      </c>
      <c r="I32" s="10">
        <v>0.97109999999999996</v>
      </c>
    </row>
    <row r="33" spans="1:9" x14ac:dyDescent="0.4">
      <c r="A33" s="5" t="s">
        <v>44</v>
      </c>
      <c r="B33" s="12" t="s">
        <v>36</v>
      </c>
      <c r="C33" s="12">
        <v>1950</v>
      </c>
      <c r="D33" s="13"/>
      <c r="E33" s="10">
        <v>0.94</v>
      </c>
      <c r="F33" s="6">
        <v>0.97019999999999995</v>
      </c>
      <c r="G33" s="6">
        <f t="shared" si="0"/>
        <v>3.0200000000000005E-2</v>
      </c>
      <c r="H33" s="10">
        <v>0.97130000000000005</v>
      </c>
      <c r="I33" s="10">
        <v>0.96909999999999996</v>
      </c>
    </row>
    <row r="34" spans="1:9" x14ac:dyDescent="0.4">
      <c r="A34" s="5" t="s">
        <v>45</v>
      </c>
      <c r="B34" s="12" t="s">
        <v>36</v>
      </c>
      <c r="C34" s="12">
        <v>1960</v>
      </c>
      <c r="D34" s="13"/>
      <c r="E34" s="10">
        <v>0.96</v>
      </c>
      <c r="F34" s="6">
        <v>0.97940000000000005</v>
      </c>
      <c r="G34" s="6">
        <f t="shared" si="0"/>
        <v>1.9400000000000084E-2</v>
      </c>
      <c r="H34" s="10">
        <v>0.97040000000000004</v>
      </c>
      <c r="I34" s="10">
        <v>0.98870000000000002</v>
      </c>
    </row>
    <row r="35" spans="1:9" x14ac:dyDescent="0.4">
      <c r="A35" s="5" t="s">
        <v>46</v>
      </c>
      <c r="B35" s="12" t="s">
        <v>36</v>
      </c>
      <c r="C35" s="12">
        <v>1970</v>
      </c>
      <c r="D35" s="13"/>
      <c r="E35" s="10">
        <v>0.98</v>
      </c>
      <c r="F35" s="8">
        <v>0.97209999999999996</v>
      </c>
      <c r="G35" s="8">
        <f t="shared" si="0"/>
        <v>-7.9000000000000181E-3</v>
      </c>
      <c r="H35" s="10">
        <v>0.97970000000000002</v>
      </c>
      <c r="I35" s="10">
        <v>0.96460000000000001</v>
      </c>
    </row>
    <row r="36" spans="1:9" x14ac:dyDescent="0.4">
      <c r="A36" s="5" t="s">
        <v>47</v>
      </c>
      <c r="B36" s="12" t="s">
        <v>36</v>
      </c>
      <c r="C36" s="12">
        <v>1980</v>
      </c>
      <c r="D36" s="13"/>
      <c r="E36" s="10">
        <v>0.97</v>
      </c>
      <c r="F36" s="6">
        <v>0.98070000000000002</v>
      </c>
      <c r="G36" s="6">
        <f t="shared" si="0"/>
        <v>1.0700000000000043E-2</v>
      </c>
      <c r="H36" s="10">
        <v>0.98309999999999997</v>
      </c>
      <c r="I36" s="10">
        <v>0.97829999999999995</v>
      </c>
    </row>
    <row r="37" spans="1:9" x14ac:dyDescent="0.4">
      <c r="A37" s="5" t="s">
        <v>48</v>
      </c>
      <c r="B37" s="12" t="s">
        <v>36</v>
      </c>
      <c r="C37" s="12">
        <v>1990</v>
      </c>
      <c r="D37" s="13"/>
      <c r="E37" s="10">
        <v>0.97</v>
      </c>
      <c r="F37" s="6">
        <v>0.97860000000000003</v>
      </c>
      <c r="G37" s="6">
        <f t="shared" si="0"/>
        <v>8.600000000000052E-3</v>
      </c>
      <c r="H37" s="10">
        <v>0.98009999999999997</v>
      </c>
      <c r="I37" s="10">
        <v>0.9778</v>
      </c>
    </row>
    <row r="38" spans="1:9" x14ac:dyDescent="0.4">
      <c r="A38" s="22" t="s">
        <v>54</v>
      </c>
      <c r="B38" s="20"/>
      <c r="C38" s="20"/>
      <c r="D38" s="21"/>
      <c r="E38" s="19">
        <f t="shared" ref="E38:I38" si="1">AVERAGE(E5:E37)</f>
        <v>0.86212121212121207</v>
      </c>
      <c r="F38" s="19">
        <f t="shared" si="1"/>
        <v>0.96862727272727267</v>
      </c>
      <c r="G38" s="19">
        <f t="shared" si="1"/>
        <v>0.10650606060606063</v>
      </c>
      <c r="H38" s="19">
        <f t="shared" si="1"/>
        <v>0.96721212121212152</v>
      </c>
      <c r="I38" s="19">
        <f t="shared" si="1"/>
        <v>0.97018484848484854</v>
      </c>
    </row>
  </sheetData>
  <phoneticPr fontId="8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38"/>
  <sheetViews>
    <sheetView showGridLines="0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6" sqref="G6"/>
    </sheetView>
  </sheetViews>
  <sheetFormatPr defaultColWidth="11.5546875" defaultRowHeight="19.5" x14ac:dyDescent="0.4"/>
  <cols>
    <col min="1" max="1" width="15.77734375" style="3" bestFit="1" customWidth="1"/>
    <col min="2" max="3" width="8" style="3" bestFit="1" customWidth="1"/>
    <col min="4" max="4" width="9.6640625" style="3" bestFit="1" customWidth="1"/>
    <col min="5" max="5" width="9.109375" style="4" bestFit="1" customWidth="1"/>
    <col min="6" max="6" width="9.21875" style="4" bestFit="1" customWidth="1"/>
    <col min="7" max="7" width="7.77734375" style="3" bestFit="1" customWidth="1"/>
    <col min="8" max="9" width="7.77734375" style="3" customWidth="1"/>
    <col min="10" max="10" width="17.109375" style="3" bestFit="1" customWidth="1"/>
    <col min="11" max="11" width="16.33203125" style="3" bestFit="1" customWidth="1"/>
    <col min="12" max="16384" width="11.5546875" style="3"/>
  </cols>
  <sheetData>
    <row r="1" spans="1:11" ht="22.5" x14ac:dyDescent="0.4">
      <c r="A1" s="15" t="str">
        <f>マージ版_3630画像!A1</f>
        <v>性能検査最終結果</v>
      </c>
      <c r="B1" s="1"/>
      <c r="C1" s="1"/>
      <c r="D1" s="1"/>
      <c r="E1" s="2"/>
      <c r="F1" s="2"/>
      <c r="G1" s="1"/>
      <c r="H1" s="1"/>
      <c r="I1" s="1"/>
    </row>
    <row r="2" spans="1:11" x14ac:dyDescent="0.4">
      <c r="A2" s="1" t="s">
        <v>49</v>
      </c>
      <c r="B2" s="1"/>
      <c r="C2" s="1"/>
      <c r="D2" s="1"/>
      <c r="E2" s="2"/>
      <c r="F2" s="2"/>
      <c r="G2" s="1"/>
      <c r="H2" s="1"/>
      <c r="I2" s="1"/>
    </row>
    <row r="3" spans="1:11" x14ac:dyDescent="0.4">
      <c r="A3" s="1"/>
      <c r="B3" s="1"/>
      <c r="C3" s="1"/>
      <c r="D3" s="1"/>
      <c r="E3" s="1"/>
      <c r="F3" s="1"/>
      <c r="G3" s="1"/>
      <c r="H3" s="14" t="s">
        <v>0</v>
      </c>
      <c r="I3" s="1"/>
    </row>
    <row r="4" spans="1:11" x14ac:dyDescent="0.4">
      <c r="A4" s="9" t="s">
        <v>1</v>
      </c>
      <c r="B4" s="11" t="s">
        <v>2</v>
      </c>
      <c r="C4" s="11" t="s">
        <v>3</v>
      </c>
      <c r="D4" s="11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</row>
    <row r="5" spans="1:11" x14ac:dyDescent="0.4">
      <c r="A5" s="5" t="s">
        <v>12</v>
      </c>
      <c r="B5" s="12" t="s">
        <v>13</v>
      </c>
      <c r="C5" s="12">
        <v>1870</v>
      </c>
      <c r="D5" s="12" t="s">
        <v>14</v>
      </c>
      <c r="E5" s="10">
        <v>0.63</v>
      </c>
      <c r="F5" s="6">
        <v>0.91469999999999996</v>
      </c>
      <c r="G5" s="6">
        <f>F5-E5</f>
        <v>0.28469999999999995</v>
      </c>
      <c r="H5" s="10">
        <v>0.90720000000000001</v>
      </c>
      <c r="I5" s="10">
        <v>0.92310000000000003</v>
      </c>
      <c r="J5" s="7">
        <v>0.80220000000000002</v>
      </c>
      <c r="K5" s="7">
        <f t="shared" ref="K5:K37" si="0">F5-J5</f>
        <v>0.11249999999999993</v>
      </c>
    </row>
    <row r="6" spans="1:11" x14ac:dyDescent="0.4">
      <c r="A6" s="5" t="s">
        <v>15</v>
      </c>
      <c r="B6" s="12" t="s">
        <v>13</v>
      </c>
      <c r="C6" s="12">
        <v>1870</v>
      </c>
      <c r="D6" s="12" t="s">
        <v>16</v>
      </c>
      <c r="E6" s="10">
        <v>0.66</v>
      </c>
      <c r="F6" s="6">
        <v>0.90129999999999999</v>
      </c>
      <c r="G6" s="6">
        <f t="shared" ref="G6:G37" si="1">F6-E6</f>
        <v>0.24129999999999996</v>
      </c>
      <c r="H6" s="10">
        <v>0.88890000000000002</v>
      </c>
      <c r="I6" s="10">
        <v>0.91400000000000003</v>
      </c>
      <c r="J6" s="7">
        <v>0.77490000000000003</v>
      </c>
      <c r="K6" s="7">
        <f t="shared" si="0"/>
        <v>0.12639999999999996</v>
      </c>
    </row>
    <row r="7" spans="1:11" x14ac:dyDescent="0.4">
      <c r="A7" s="5" t="s">
        <v>17</v>
      </c>
      <c r="B7" s="12" t="s">
        <v>13</v>
      </c>
      <c r="C7" s="12">
        <v>1880</v>
      </c>
      <c r="D7" s="12" t="s">
        <v>14</v>
      </c>
      <c r="E7" s="10">
        <v>0.71</v>
      </c>
      <c r="F7" s="6">
        <v>0.95820000000000005</v>
      </c>
      <c r="G7" s="6">
        <f t="shared" si="1"/>
        <v>0.24820000000000009</v>
      </c>
      <c r="H7" s="10">
        <v>0.96599999999999997</v>
      </c>
      <c r="I7" s="10">
        <v>0.95069999999999999</v>
      </c>
      <c r="J7" s="7">
        <v>0.83660000000000001</v>
      </c>
      <c r="K7" s="7">
        <f t="shared" si="0"/>
        <v>0.12160000000000004</v>
      </c>
    </row>
    <row r="8" spans="1:11" x14ac:dyDescent="0.4">
      <c r="A8" s="5" t="s">
        <v>18</v>
      </c>
      <c r="B8" s="12" t="s">
        <v>13</v>
      </c>
      <c r="C8" s="12">
        <v>1880</v>
      </c>
      <c r="D8" s="12" t="s">
        <v>16</v>
      </c>
      <c r="E8" s="10">
        <v>0.72</v>
      </c>
      <c r="F8" s="6">
        <v>0.94210000000000005</v>
      </c>
      <c r="G8" s="6">
        <f t="shared" si="1"/>
        <v>0.22210000000000008</v>
      </c>
      <c r="H8" s="10">
        <v>0.9415</v>
      </c>
      <c r="I8" s="10">
        <v>0.94279999999999997</v>
      </c>
      <c r="J8" s="7">
        <v>0.81</v>
      </c>
      <c r="K8" s="7">
        <f t="shared" si="0"/>
        <v>0.1321</v>
      </c>
    </row>
    <row r="9" spans="1:11" x14ac:dyDescent="0.4">
      <c r="A9" s="5" t="s">
        <v>19</v>
      </c>
      <c r="B9" s="12" t="s">
        <v>13</v>
      </c>
      <c r="C9" s="12">
        <v>1890</v>
      </c>
      <c r="D9" s="12" t="s">
        <v>14</v>
      </c>
      <c r="E9" s="10">
        <v>0.73</v>
      </c>
      <c r="F9" s="6">
        <v>0.95950000000000002</v>
      </c>
      <c r="G9" s="6">
        <f t="shared" si="1"/>
        <v>0.22950000000000004</v>
      </c>
      <c r="H9" s="10">
        <v>0.95779999999999998</v>
      </c>
      <c r="I9" s="10">
        <v>0.96109999999999995</v>
      </c>
      <c r="J9" s="7">
        <v>0.88280000000000003</v>
      </c>
      <c r="K9" s="7">
        <f t="shared" si="0"/>
        <v>7.669999999999999E-2</v>
      </c>
    </row>
    <row r="10" spans="1:11" x14ac:dyDescent="0.4">
      <c r="A10" s="5" t="s">
        <v>20</v>
      </c>
      <c r="B10" s="12" t="s">
        <v>13</v>
      </c>
      <c r="C10" s="12">
        <v>1890</v>
      </c>
      <c r="D10" s="12" t="s">
        <v>16</v>
      </c>
      <c r="E10" s="10">
        <v>0.73</v>
      </c>
      <c r="F10" s="6">
        <v>0.95899999999999996</v>
      </c>
      <c r="G10" s="6">
        <f t="shared" si="1"/>
        <v>0.22899999999999998</v>
      </c>
      <c r="H10" s="10">
        <v>0.95879999999999999</v>
      </c>
      <c r="I10" s="10">
        <v>0.95960000000000001</v>
      </c>
      <c r="J10" s="7">
        <v>0.87460000000000004</v>
      </c>
      <c r="K10" s="7">
        <f t="shared" si="0"/>
        <v>8.439999999999992E-2</v>
      </c>
    </row>
    <row r="11" spans="1:11" x14ac:dyDescent="0.4">
      <c r="A11" s="5" t="s">
        <v>21</v>
      </c>
      <c r="B11" s="12" t="s">
        <v>13</v>
      </c>
      <c r="C11" s="12">
        <v>1900</v>
      </c>
      <c r="D11" s="12" t="s">
        <v>14</v>
      </c>
      <c r="E11" s="10">
        <v>0.8</v>
      </c>
      <c r="F11" s="6">
        <v>0.96479999999999999</v>
      </c>
      <c r="G11" s="6">
        <f t="shared" si="1"/>
        <v>0.16479999999999995</v>
      </c>
      <c r="H11" s="10">
        <v>0.9647</v>
      </c>
      <c r="I11" s="10">
        <v>0.96489999999999998</v>
      </c>
      <c r="J11" s="7">
        <v>0.8992</v>
      </c>
      <c r="K11" s="7">
        <f t="shared" si="0"/>
        <v>6.5599999999999992E-2</v>
      </c>
    </row>
    <row r="12" spans="1:11" x14ac:dyDescent="0.4">
      <c r="A12" s="5" t="s">
        <v>22</v>
      </c>
      <c r="B12" s="12" t="s">
        <v>13</v>
      </c>
      <c r="C12" s="12">
        <v>1900</v>
      </c>
      <c r="D12" s="12" t="s">
        <v>16</v>
      </c>
      <c r="E12" s="10">
        <v>0.79</v>
      </c>
      <c r="F12" s="6">
        <v>0.96619999999999995</v>
      </c>
      <c r="G12" s="6">
        <f t="shared" si="1"/>
        <v>0.17619999999999991</v>
      </c>
      <c r="H12" s="10">
        <v>0.96</v>
      </c>
      <c r="I12" s="10">
        <v>0.97240000000000004</v>
      </c>
      <c r="J12" s="7">
        <v>0.88990000000000002</v>
      </c>
      <c r="K12" s="7">
        <f t="shared" si="0"/>
        <v>7.6299999999999923E-2</v>
      </c>
    </row>
    <row r="13" spans="1:11" x14ac:dyDescent="0.4">
      <c r="A13" s="5" t="s">
        <v>23</v>
      </c>
      <c r="B13" s="12" t="s">
        <v>13</v>
      </c>
      <c r="C13" s="12">
        <v>1910</v>
      </c>
      <c r="D13" s="12" t="s">
        <v>14</v>
      </c>
      <c r="E13" s="10">
        <v>0.84</v>
      </c>
      <c r="F13" s="6">
        <v>0.96679999999999999</v>
      </c>
      <c r="G13" s="6">
        <f t="shared" si="1"/>
        <v>0.12680000000000002</v>
      </c>
      <c r="H13" s="10">
        <v>0.97640000000000005</v>
      </c>
      <c r="I13" s="10">
        <v>0.95740000000000003</v>
      </c>
      <c r="J13" s="7">
        <v>0.91259999999999997</v>
      </c>
      <c r="K13" s="7">
        <f t="shared" si="0"/>
        <v>5.4200000000000026E-2</v>
      </c>
    </row>
    <row r="14" spans="1:11" x14ac:dyDescent="0.4">
      <c r="A14" s="5" t="s">
        <v>24</v>
      </c>
      <c r="B14" s="12" t="s">
        <v>13</v>
      </c>
      <c r="C14" s="12">
        <v>1910</v>
      </c>
      <c r="D14" s="12" t="s">
        <v>16</v>
      </c>
      <c r="E14" s="10">
        <v>0.86</v>
      </c>
      <c r="F14" s="6">
        <v>0.96860000000000002</v>
      </c>
      <c r="G14" s="6">
        <f t="shared" si="1"/>
        <v>0.10860000000000003</v>
      </c>
      <c r="H14" s="10">
        <v>0.97350000000000003</v>
      </c>
      <c r="I14" s="10">
        <v>0.96389999999999998</v>
      </c>
      <c r="J14" s="7">
        <v>0.91610000000000003</v>
      </c>
      <c r="K14" s="7">
        <f t="shared" si="0"/>
        <v>5.2499999999999991E-2</v>
      </c>
    </row>
    <row r="15" spans="1:11" x14ac:dyDescent="0.4">
      <c r="A15" s="5" t="s">
        <v>25</v>
      </c>
      <c r="B15" s="12" t="s">
        <v>13</v>
      </c>
      <c r="C15" s="12">
        <v>1920</v>
      </c>
      <c r="D15" s="12" t="s">
        <v>14</v>
      </c>
      <c r="E15" s="10">
        <v>0.9</v>
      </c>
      <c r="F15" s="6">
        <v>0.97889999999999999</v>
      </c>
      <c r="G15" s="6">
        <f t="shared" si="1"/>
        <v>7.889999999999997E-2</v>
      </c>
      <c r="H15" s="10">
        <v>0.97960000000000003</v>
      </c>
      <c r="I15" s="10">
        <v>0.97819999999999996</v>
      </c>
      <c r="J15" s="7">
        <v>0.93600000000000005</v>
      </c>
      <c r="K15" s="7">
        <f t="shared" si="0"/>
        <v>4.2899999999999938E-2</v>
      </c>
    </row>
    <row r="16" spans="1:11" x14ac:dyDescent="0.4">
      <c r="A16" s="5" t="s">
        <v>26</v>
      </c>
      <c r="B16" s="12" t="s">
        <v>13</v>
      </c>
      <c r="C16" s="12">
        <v>1920</v>
      </c>
      <c r="D16" s="12" t="s">
        <v>16</v>
      </c>
      <c r="E16" s="10">
        <v>0.91</v>
      </c>
      <c r="F16" s="6">
        <v>0.97940000000000005</v>
      </c>
      <c r="G16" s="6">
        <f t="shared" si="1"/>
        <v>6.9400000000000017E-2</v>
      </c>
      <c r="H16" s="10">
        <v>0.98250000000000004</v>
      </c>
      <c r="I16" s="10">
        <v>0.97629999999999995</v>
      </c>
      <c r="J16" s="7">
        <v>0.93630000000000002</v>
      </c>
      <c r="K16" s="7">
        <f t="shared" si="0"/>
        <v>4.3100000000000027E-2</v>
      </c>
    </row>
    <row r="17" spans="1:11" x14ac:dyDescent="0.4">
      <c r="A17" s="5" t="s">
        <v>27</v>
      </c>
      <c r="B17" s="12" t="s">
        <v>13</v>
      </c>
      <c r="C17" s="12">
        <v>1930</v>
      </c>
      <c r="D17" s="12" t="s">
        <v>14</v>
      </c>
      <c r="E17" s="10">
        <v>0.91</v>
      </c>
      <c r="F17" s="6">
        <v>0.97670000000000001</v>
      </c>
      <c r="G17" s="6">
        <f t="shared" si="1"/>
        <v>6.6699999999999982E-2</v>
      </c>
      <c r="H17" s="10">
        <v>0.97870000000000001</v>
      </c>
      <c r="I17" s="10">
        <v>0.97460000000000002</v>
      </c>
      <c r="J17" s="7">
        <v>0.94179999999999997</v>
      </c>
      <c r="K17" s="7">
        <f t="shared" si="0"/>
        <v>3.4900000000000042E-2</v>
      </c>
    </row>
    <row r="18" spans="1:11" x14ac:dyDescent="0.4">
      <c r="A18" s="5" t="s">
        <v>28</v>
      </c>
      <c r="B18" s="12" t="s">
        <v>13</v>
      </c>
      <c r="C18" s="12">
        <v>1930</v>
      </c>
      <c r="D18" s="12" t="s">
        <v>16</v>
      </c>
      <c r="E18" s="10">
        <v>0.91</v>
      </c>
      <c r="F18" s="6">
        <v>0.97499999999999998</v>
      </c>
      <c r="G18" s="6">
        <f t="shared" si="1"/>
        <v>6.4999999999999947E-2</v>
      </c>
      <c r="H18" s="10">
        <v>0.97699999999999998</v>
      </c>
      <c r="I18" s="10">
        <v>0.97309999999999997</v>
      </c>
      <c r="J18" s="7">
        <v>0.94530000000000003</v>
      </c>
      <c r="K18" s="7">
        <f t="shared" si="0"/>
        <v>2.9699999999999949E-2</v>
      </c>
    </row>
    <row r="19" spans="1:11" x14ac:dyDescent="0.4">
      <c r="A19" s="5" t="s">
        <v>29</v>
      </c>
      <c r="B19" s="12" t="s">
        <v>13</v>
      </c>
      <c r="C19" s="12">
        <v>1940</v>
      </c>
      <c r="D19" s="12" t="s">
        <v>14</v>
      </c>
      <c r="E19" s="10">
        <v>0.94</v>
      </c>
      <c r="F19" s="6">
        <v>0.98540000000000005</v>
      </c>
      <c r="G19" s="6">
        <f t="shared" si="1"/>
        <v>4.5400000000000107E-2</v>
      </c>
      <c r="H19" s="10">
        <v>0.98240000000000005</v>
      </c>
      <c r="I19" s="10">
        <v>0.98839999999999995</v>
      </c>
      <c r="J19" s="7">
        <v>0.95399999999999996</v>
      </c>
      <c r="K19" s="7">
        <f t="shared" si="0"/>
        <v>3.1400000000000095E-2</v>
      </c>
    </row>
    <row r="20" spans="1:11" x14ac:dyDescent="0.4">
      <c r="A20" s="5" t="s">
        <v>30</v>
      </c>
      <c r="B20" s="12" t="s">
        <v>13</v>
      </c>
      <c r="C20" s="12">
        <v>1940</v>
      </c>
      <c r="D20" s="12" t="s">
        <v>16</v>
      </c>
      <c r="E20" s="10">
        <v>0.92</v>
      </c>
      <c r="F20" s="6">
        <v>0.97540000000000004</v>
      </c>
      <c r="G20" s="6">
        <f t="shared" si="1"/>
        <v>5.5400000000000005E-2</v>
      </c>
      <c r="H20" s="10">
        <v>0.97760000000000002</v>
      </c>
      <c r="I20" s="10">
        <v>0.97319999999999995</v>
      </c>
      <c r="J20" s="7">
        <v>0.94550000000000001</v>
      </c>
      <c r="K20" s="7">
        <f t="shared" si="0"/>
        <v>2.9900000000000038E-2</v>
      </c>
    </row>
    <row r="21" spans="1:11" x14ac:dyDescent="0.4">
      <c r="A21" s="5" t="s">
        <v>31</v>
      </c>
      <c r="B21" s="12" t="s">
        <v>13</v>
      </c>
      <c r="C21" s="12">
        <v>1950</v>
      </c>
      <c r="D21" s="12" t="s">
        <v>14</v>
      </c>
      <c r="E21" s="10">
        <v>0.95</v>
      </c>
      <c r="F21" s="6">
        <v>0.98950000000000005</v>
      </c>
      <c r="G21" s="6">
        <f t="shared" si="1"/>
        <v>3.9500000000000091E-2</v>
      </c>
      <c r="H21" s="10">
        <v>0.98929999999999996</v>
      </c>
      <c r="I21" s="10">
        <v>0.98970000000000002</v>
      </c>
      <c r="J21" s="7">
        <v>0.97960000000000003</v>
      </c>
      <c r="K21" s="7">
        <f t="shared" si="0"/>
        <v>9.9000000000000199E-3</v>
      </c>
    </row>
    <row r="22" spans="1:11" x14ac:dyDescent="0.4">
      <c r="A22" s="5" t="s">
        <v>32</v>
      </c>
      <c r="B22" s="12" t="s">
        <v>13</v>
      </c>
      <c r="C22" s="12">
        <v>1950</v>
      </c>
      <c r="D22" s="12" t="s">
        <v>16</v>
      </c>
      <c r="E22" s="10">
        <v>0.96</v>
      </c>
      <c r="F22" s="6">
        <v>0.97430000000000005</v>
      </c>
      <c r="G22" s="6">
        <f t="shared" si="1"/>
        <v>1.430000000000009E-2</v>
      </c>
      <c r="H22" s="10">
        <v>0.97399999999999998</v>
      </c>
      <c r="I22" s="10">
        <v>0.97460000000000002</v>
      </c>
      <c r="J22" s="7">
        <v>0.96509999999999996</v>
      </c>
      <c r="K22" s="7">
        <f t="shared" si="0"/>
        <v>9.200000000000097E-3</v>
      </c>
    </row>
    <row r="23" spans="1:11" x14ac:dyDescent="0.4">
      <c r="A23" s="5" t="s">
        <v>33</v>
      </c>
      <c r="B23" s="12" t="s">
        <v>13</v>
      </c>
      <c r="C23" s="12">
        <v>1960</v>
      </c>
      <c r="D23" s="12" t="s">
        <v>14</v>
      </c>
      <c r="E23" s="10">
        <v>0.97</v>
      </c>
      <c r="F23" s="6">
        <v>0.99080000000000001</v>
      </c>
      <c r="G23" s="6">
        <f t="shared" si="1"/>
        <v>2.0800000000000041E-2</v>
      </c>
      <c r="H23" s="10">
        <v>0.99119999999999997</v>
      </c>
      <c r="I23" s="10">
        <v>0.99029999999999996</v>
      </c>
      <c r="J23" s="7">
        <v>0.98670000000000002</v>
      </c>
      <c r="K23" s="7">
        <f t="shared" si="0"/>
        <v>4.0999999999999925E-3</v>
      </c>
    </row>
    <row r="24" spans="1:11" x14ac:dyDescent="0.4">
      <c r="A24" s="5" t="s">
        <v>34</v>
      </c>
      <c r="B24" s="12" t="s">
        <v>13</v>
      </c>
      <c r="C24" s="12">
        <v>1960</v>
      </c>
      <c r="D24" s="12" t="s">
        <v>16</v>
      </c>
      <c r="E24" s="10">
        <v>0.98</v>
      </c>
      <c r="F24" s="6">
        <v>0.98150000000000004</v>
      </c>
      <c r="G24" s="6">
        <f t="shared" si="1"/>
        <v>1.5000000000000568E-3</v>
      </c>
      <c r="H24" s="10">
        <v>0.97670000000000001</v>
      </c>
      <c r="I24" s="10">
        <v>0.98660000000000003</v>
      </c>
      <c r="J24" s="7">
        <v>0.97430000000000005</v>
      </c>
      <c r="K24" s="7">
        <f t="shared" si="0"/>
        <v>7.1999999999999842E-3</v>
      </c>
    </row>
    <row r="25" spans="1:11" x14ac:dyDescent="0.4">
      <c r="A25" s="5" t="s">
        <v>35</v>
      </c>
      <c r="B25" s="12" t="s">
        <v>36</v>
      </c>
      <c r="C25" s="12">
        <v>1870</v>
      </c>
      <c r="D25" s="13"/>
      <c r="E25" s="10">
        <v>0.72</v>
      </c>
      <c r="F25" s="6">
        <v>0.96550000000000002</v>
      </c>
      <c r="G25" s="6">
        <f t="shared" si="1"/>
        <v>0.24550000000000005</v>
      </c>
      <c r="H25" s="10">
        <v>0.96360000000000001</v>
      </c>
      <c r="I25" s="10">
        <v>0.96750000000000003</v>
      </c>
      <c r="J25" s="7">
        <v>0.82689999999999997</v>
      </c>
      <c r="K25" s="7">
        <f t="shared" si="0"/>
        <v>0.13860000000000006</v>
      </c>
    </row>
    <row r="26" spans="1:11" x14ac:dyDescent="0.4">
      <c r="A26" s="5" t="s">
        <v>37</v>
      </c>
      <c r="B26" s="12" t="s">
        <v>36</v>
      </c>
      <c r="C26" s="12">
        <v>1880</v>
      </c>
      <c r="D26" s="13"/>
      <c r="E26" s="10">
        <v>0.78</v>
      </c>
      <c r="F26" s="6">
        <v>0.96989999999999998</v>
      </c>
      <c r="G26" s="6">
        <f t="shared" si="1"/>
        <v>0.18989999999999996</v>
      </c>
      <c r="H26" s="10">
        <v>0.97209999999999996</v>
      </c>
      <c r="I26" s="10">
        <v>0.96760000000000002</v>
      </c>
      <c r="J26" s="7">
        <v>0.88880000000000003</v>
      </c>
      <c r="K26" s="7">
        <f t="shared" si="0"/>
        <v>8.109999999999995E-2</v>
      </c>
    </row>
    <row r="27" spans="1:11" x14ac:dyDescent="0.4">
      <c r="A27" s="5" t="s">
        <v>38</v>
      </c>
      <c r="B27" s="12" t="s">
        <v>36</v>
      </c>
      <c r="C27" s="12">
        <v>1890</v>
      </c>
      <c r="D27" s="13"/>
      <c r="E27" s="10">
        <v>0.8</v>
      </c>
      <c r="F27" s="6">
        <v>0.97240000000000004</v>
      </c>
      <c r="G27" s="6">
        <f t="shared" si="1"/>
        <v>0.1724</v>
      </c>
      <c r="H27" s="10">
        <v>0.97260000000000002</v>
      </c>
      <c r="I27" s="10">
        <v>0.97219999999999995</v>
      </c>
      <c r="J27" s="7">
        <v>0.92</v>
      </c>
      <c r="K27" s="7">
        <f t="shared" si="0"/>
        <v>5.2400000000000002E-2</v>
      </c>
    </row>
    <row r="28" spans="1:11" x14ac:dyDescent="0.4">
      <c r="A28" s="5" t="s">
        <v>39</v>
      </c>
      <c r="B28" s="12" t="s">
        <v>36</v>
      </c>
      <c r="C28" s="12">
        <v>1900</v>
      </c>
      <c r="D28" s="13"/>
      <c r="E28" s="10">
        <v>0.9</v>
      </c>
      <c r="F28" s="6">
        <v>0.97319999999999995</v>
      </c>
      <c r="G28" s="6">
        <f t="shared" si="1"/>
        <v>7.3199999999999932E-2</v>
      </c>
      <c r="H28" s="10">
        <v>0.97670000000000001</v>
      </c>
      <c r="I28" s="10">
        <v>0.96970000000000001</v>
      </c>
      <c r="J28" s="7">
        <v>0.92459999999999998</v>
      </c>
      <c r="K28" s="7">
        <f t="shared" si="0"/>
        <v>4.8599999999999977E-2</v>
      </c>
    </row>
    <row r="29" spans="1:11" x14ac:dyDescent="0.4">
      <c r="A29" s="5" t="s">
        <v>40</v>
      </c>
      <c r="B29" s="12" t="s">
        <v>36</v>
      </c>
      <c r="C29" s="12">
        <v>1910</v>
      </c>
      <c r="D29" s="13"/>
      <c r="E29" s="10">
        <v>0.85</v>
      </c>
      <c r="F29" s="6">
        <v>0.97160000000000002</v>
      </c>
      <c r="G29" s="6">
        <f t="shared" si="1"/>
        <v>0.12160000000000004</v>
      </c>
      <c r="H29" s="10">
        <v>0.9748</v>
      </c>
      <c r="I29" s="10">
        <v>0.96840000000000004</v>
      </c>
      <c r="J29" s="7">
        <v>0.93049999999999999</v>
      </c>
      <c r="K29" s="7">
        <f t="shared" si="0"/>
        <v>4.1100000000000025E-2</v>
      </c>
    </row>
    <row r="30" spans="1:11" x14ac:dyDescent="0.4">
      <c r="A30" s="5" t="s">
        <v>41</v>
      </c>
      <c r="B30" s="12" t="s">
        <v>36</v>
      </c>
      <c r="C30" s="12">
        <v>1920</v>
      </c>
      <c r="D30" s="13"/>
      <c r="E30" s="10">
        <v>0.92</v>
      </c>
      <c r="F30" s="6">
        <v>0.97360000000000002</v>
      </c>
      <c r="G30" s="6">
        <f t="shared" si="1"/>
        <v>5.3599999999999981E-2</v>
      </c>
      <c r="H30" s="10">
        <v>0.97989999999999999</v>
      </c>
      <c r="I30" s="10">
        <v>0.96740000000000004</v>
      </c>
      <c r="J30" s="7">
        <v>0.93310000000000004</v>
      </c>
      <c r="K30" s="7">
        <f t="shared" si="0"/>
        <v>4.049999999999998E-2</v>
      </c>
    </row>
    <row r="31" spans="1:11" x14ac:dyDescent="0.4">
      <c r="A31" s="5" t="s">
        <v>42</v>
      </c>
      <c r="B31" s="12" t="s">
        <v>36</v>
      </c>
      <c r="C31" s="12">
        <v>1930</v>
      </c>
      <c r="D31" s="13"/>
      <c r="E31" s="10">
        <v>0.91</v>
      </c>
      <c r="F31" s="6">
        <v>0.96960000000000002</v>
      </c>
      <c r="G31" s="6">
        <f t="shared" si="1"/>
        <v>5.9599999999999986E-2</v>
      </c>
      <c r="H31" s="10">
        <v>0.97509999999999997</v>
      </c>
      <c r="I31" s="10">
        <v>0.96419999999999995</v>
      </c>
      <c r="J31" s="7">
        <v>0.94159999999999999</v>
      </c>
      <c r="K31" s="7">
        <f t="shared" si="0"/>
        <v>2.8000000000000025E-2</v>
      </c>
    </row>
    <row r="32" spans="1:11" x14ac:dyDescent="0.4">
      <c r="A32" s="5" t="s">
        <v>43</v>
      </c>
      <c r="B32" s="12" t="s">
        <v>36</v>
      </c>
      <c r="C32" s="12">
        <v>1940</v>
      </c>
      <c r="D32" s="13"/>
      <c r="E32" s="10">
        <v>0.93</v>
      </c>
      <c r="F32" s="6">
        <v>0.96719999999999995</v>
      </c>
      <c r="G32" s="6">
        <f t="shared" si="1"/>
        <v>3.71999999999999E-2</v>
      </c>
      <c r="H32" s="10">
        <v>0.97629999999999995</v>
      </c>
      <c r="I32" s="10">
        <v>0.95840000000000003</v>
      </c>
      <c r="J32" s="7">
        <v>0.9395</v>
      </c>
      <c r="K32" s="7">
        <f t="shared" si="0"/>
        <v>2.7699999999999947E-2</v>
      </c>
    </row>
    <row r="33" spans="1:11" x14ac:dyDescent="0.4">
      <c r="A33" s="5" t="s">
        <v>44</v>
      </c>
      <c r="B33" s="12" t="s">
        <v>36</v>
      </c>
      <c r="C33" s="12">
        <v>1950</v>
      </c>
      <c r="D33" s="13"/>
      <c r="E33" s="10">
        <v>0.94</v>
      </c>
      <c r="F33" s="6">
        <v>0.9698</v>
      </c>
      <c r="G33" s="6">
        <f t="shared" si="1"/>
        <v>2.9800000000000049E-2</v>
      </c>
      <c r="H33" s="10">
        <v>0.97840000000000005</v>
      </c>
      <c r="I33" s="10">
        <v>0.96150000000000002</v>
      </c>
      <c r="J33" s="7">
        <v>0.95760000000000001</v>
      </c>
      <c r="K33" s="7">
        <f t="shared" si="0"/>
        <v>1.2199999999999989E-2</v>
      </c>
    </row>
    <row r="34" spans="1:11" x14ac:dyDescent="0.4">
      <c r="A34" s="5" t="s">
        <v>45</v>
      </c>
      <c r="B34" s="12" t="s">
        <v>36</v>
      </c>
      <c r="C34" s="12">
        <v>1960</v>
      </c>
      <c r="D34" s="13"/>
      <c r="E34" s="10">
        <v>0.96</v>
      </c>
      <c r="F34" s="6">
        <v>0.97419999999999995</v>
      </c>
      <c r="G34" s="6">
        <f t="shared" si="1"/>
        <v>1.419999999999999E-2</v>
      </c>
      <c r="H34" s="10">
        <v>0.96350000000000002</v>
      </c>
      <c r="I34" s="10">
        <v>0.98509999999999998</v>
      </c>
      <c r="J34" s="7">
        <v>0.97170000000000001</v>
      </c>
      <c r="K34" s="7">
        <f t="shared" si="0"/>
        <v>2.4999999999999467E-3</v>
      </c>
    </row>
    <row r="35" spans="1:11" x14ac:dyDescent="0.4">
      <c r="A35" s="5" t="s">
        <v>46</v>
      </c>
      <c r="B35" s="12" t="s">
        <v>36</v>
      </c>
      <c r="C35" s="12">
        <v>1970</v>
      </c>
      <c r="D35" s="13"/>
      <c r="E35" s="10">
        <v>0.98</v>
      </c>
      <c r="F35" s="8">
        <v>0.96689999999999998</v>
      </c>
      <c r="G35" s="8">
        <f t="shared" si="1"/>
        <v>-1.3100000000000001E-2</v>
      </c>
      <c r="H35" s="10">
        <v>0.9516</v>
      </c>
      <c r="I35" s="10">
        <v>0.98299999999999998</v>
      </c>
      <c r="J35" s="7">
        <v>0.96460000000000001</v>
      </c>
      <c r="K35" s="7">
        <f t="shared" si="0"/>
        <v>2.2999999999999687E-3</v>
      </c>
    </row>
    <row r="36" spans="1:11" x14ac:dyDescent="0.4">
      <c r="A36" s="5" t="s">
        <v>47</v>
      </c>
      <c r="B36" s="12" t="s">
        <v>36</v>
      </c>
      <c r="C36" s="12">
        <v>1980</v>
      </c>
      <c r="D36" s="13"/>
      <c r="E36" s="10">
        <v>0.97</v>
      </c>
      <c r="F36" s="6">
        <v>0.97889999999999999</v>
      </c>
      <c r="G36" s="6">
        <f t="shared" si="1"/>
        <v>8.900000000000019E-3</v>
      </c>
      <c r="H36" s="10">
        <v>0.9718</v>
      </c>
      <c r="I36" s="10">
        <v>0.98609999999999998</v>
      </c>
      <c r="J36" s="7">
        <v>0.97130000000000005</v>
      </c>
      <c r="K36" s="7">
        <f t="shared" si="0"/>
        <v>7.5999999999999401E-3</v>
      </c>
    </row>
    <row r="37" spans="1:11" x14ac:dyDescent="0.4">
      <c r="A37" s="5" t="s">
        <v>48</v>
      </c>
      <c r="B37" s="12" t="s">
        <v>36</v>
      </c>
      <c r="C37" s="12">
        <v>1990</v>
      </c>
      <c r="D37" s="13"/>
      <c r="E37" s="10">
        <v>0.97</v>
      </c>
      <c r="F37" s="6">
        <v>0.97809999999999997</v>
      </c>
      <c r="G37" s="6">
        <f t="shared" si="1"/>
        <v>8.0999999999999961E-3</v>
      </c>
      <c r="H37" s="10">
        <v>0.97019999999999995</v>
      </c>
      <c r="I37" s="10">
        <v>0.98640000000000005</v>
      </c>
      <c r="J37" s="7">
        <v>0.97319999999999995</v>
      </c>
      <c r="K37" s="7">
        <f t="shared" si="0"/>
        <v>4.9000000000000155E-3</v>
      </c>
    </row>
    <row r="38" spans="1:11" s="1" customFormat="1" ht="16.5" x14ac:dyDescent="0.4">
      <c r="A38" s="22" t="s">
        <v>54</v>
      </c>
      <c r="B38" s="20"/>
      <c r="C38" s="20"/>
      <c r="D38" s="21"/>
      <c r="E38" s="19">
        <f t="shared" ref="E38:K38" si="2">AVERAGE(E5:E37)</f>
        <v>0.86212121212121207</v>
      </c>
      <c r="F38" s="19">
        <f t="shared" si="2"/>
        <v>0.96784848484848462</v>
      </c>
      <c r="G38" s="19">
        <f t="shared" si="2"/>
        <v>0.1057272727272727</v>
      </c>
      <c r="H38" s="19">
        <f t="shared" si="2"/>
        <v>0.96758787878787877</v>
      </c>
      <c r="I38" s="19">
        <f t="shared" si="2"/>
        <v>0.96825454545454559</v>
      </c>
      <c r="J38" s="19">
        <f t="shared" si="2"/>
        <v>0.91839090909090892</v>
      </c>
      <c r="K38" s="19">
        <f t="shared" si="2"/>
        <v>4.945757575757577E-2</v>
      </c>
    </row>
  </sheetData>
  <phoneticPr fontId="2" type="noConversion"/>
  <conditionalFormatting sqref="K5:K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38"/>
  <sheetViews>
    <sheetView showGridLines="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K1" sqref="K1:L1048576"/>
    </sheetView>
  </sheetViews>
  <sheetFormatPr defaultColWidth="11.5546875" defaultRowHeight="19.5" x14ac:dyDescent="0.4"/>
  <cols>
    <col min="1" max="1" width="7.109375" style="3" bestFit="1" customWidth="1"/>
    <col min="2" max="2" width="15.77734375" style="3" bestFit="1" customWidth="1"/>
    <col min="3" max="4" width="8.21875" style="3" bestFit="1" customWidth="1"/>
    <col min="5" max="5" width="9.88671875" style="3" bestFit="1" customWidth="1"/>
    <col min="6" max="6" width="7.77734375" style="3" bestFit="1" customWidth="1"/>
    <col min="7" max="7" width="9.21875" style="3" bestFit="1" customWidth="1"/>
    <col min="8" max="8" width="7.77734375" style="3" bestFit="1" customWidth="1"/>
    <col min="9" max="10" width="7.77734375" style="3" customWidth="1"/>
    <col min="11" max="16384" width="11.5546875" style="3"/>
  </cols>
  <sheetData>
    <row r="1" spans="1:10" ht="22.5" x14ac:dyDescent="0.4">
      <c r="A1" s="15" t="str">
        <f>マージ版_3630画像!A1</f>
        <v>性能検査最終結果</v>
      </c>
    </row>
    <row r="2" spans="1:10" x14ac:dyDescent="0.4">
      <c r="A2" s="1" t="s">
        <v>57</v>
      </c>
    </row>
    <row r="3" spans="1:10" x14ac:dyDescent="0.4">
      <c r="A3" s="1"/>
      <c r="B3" s="1"/>
      <c r="C3" s="1"/>
      <c r="D3" s="1"/>
      <c r="E3" s="1"/>
      <c r="F3" s="1"/>
      <c r="G3" s="1"/>
      <c r="H3" s="1"/>
      <c r="I3" s="14" t="s">
        <v>0</v>
      </c>
      <c r="J3" s="1"/>
    </row>
    <row r="4" spans="1:10" x14ac:dyDescent="0.4">
      <c r="A4" s="9" t="s">
        <v>50</v>
      </c>
      <c r="B4" s="9" t="s">
        <v>1</v>
      </c>
      <c r="C4" s="11" t="s">
        <v>2</v>
      </c>
      <c r="D4" s="11" t="s">
        <v>3</v>
      </c>
      <c r="E4" s="11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</row>
    <row r="5" spans="1:10" x14ac:dyDescent="0.4">
      <c r="A5" s="16" t="s">
        <v>51</v>
      </c>
      <c r="B5" s="5" t="s">
        <v>12</v>
      </c>
      <c r="C5" s="12" t="s">
        <v>13</v>
      </c>
      <c r="D5" s="12">
        <v>1870</v>
      </c>
      <c r="E5" s="12" t="s">
        <v>14</v>
      </c>
      <c r="F5" s="10">
        <v>0.63</v>
      </c>
      <c r="G5" s="6">
        <v>0.9405</v>
      </c>
      <c r="H5" s="6">
        <f>G5-F5</f>
        <v>0.3105</v>
      </c>
      <c r="I5" s="10">
        <v>0.93079999999999996</v>
      </c>
      <c r="J5" s="10">
        <v>0.9506</v>
      </c>
    </row>
    <row r="6" spans="1:10" x14ac:dyDescent="0.4">
      <c r="A6" s="17"/>
      <c r="B6" s="5" t="s">
        <v>15</v>
      </c>
      <c r="C6" s="12" t="s">
        <v>13</v>
      </c>
      <c r="D6" s="12">
        <v>1870</v>
      </c>
      <c r="E6" s="12" t="s">
        <v>16</v>
      </c>
      <c r="F6" s="10">
        <v>0.66</v>
      </c>
      <c r="G6" s="6">
        <v>0.91400000000000003</v>
      </c>
      <c r="H6" s="6">
        <f t="shared" ref="H6:H37" si="0">G6-F6</f>
        <v>0.254</v>
      </c>
      <c r="I6" s="10">
        <v>0.9002</v>
      </c>
      <c r="J6" s="10">
        <v>0.92830000000000001</v>
      </c>
    </row>
    <row r="7" spans="1:10" x14ac:dyDescent="0.4">
      <c r="A7" s="17"/>
      <c r="B7" s="5" t="s">
        <v>17</v>
      </c>
      <c r="C7" s="12" t="s">
        <v>13</v>
      </c>
      <c r="D7" s="12">
        <v>1880</v>
      </c>
      <c r="E7" s="12" t="s">
        <v>14</v>
      </c>
      <c r="F7" s="10">
        <v>0.71</v>
      </c>
      <c r="G7" s="6">
        <v>0.95189999999999997</v>
      </c>
      <c r="H7" s="6">
        <f t="shared" si="0"/>
        <v>0.2419</v>
      </c>
      <c r="I7" s="10">
        <v>0.95279999999999998</v>
      </c>
      <c r="J7" s="10">
        <v>0.95099999999999996</v>
      </c>
    </row>
    <row r="8" spans="1:10" x14ac:dyDescent="0.4">
      <c r="A8" s="17"/>
      <c r="B8" s="5" t="s">
        <v>18</v>
      </c>
      <c r="C8" s="12" t="s">
        <v>13</v>
      </c>
      <c r="D8" s="12">
        <v>1880</v>
      </c>
      <c r="E8" s="12" t="s">
        <v>16</v>
      </c>
      <c r="F8" s="10">
        <v>0.72</v>
      </c>
      <c r="G8" s="6">
        <v>0.9425</v>
      </c>
      <c r="H8" s="6">
        <f t="shared" si="0"/>
        <v>0.22250000000000003</v>
      </c>
      <c r="I8" s="10">
        <v>0.92310000000000003</v>
      </c>
      <c r="J8" s="10">
        <v>0.96299999999999997</v>
      </c>
    </row>
    <row r="9" spans="1:10" x14ac:dyDescent="0.4">
      <c r="A9" s="17"/>
      <c r="B9" s="5" t="s">
        <v>19</v>
      </c>
      <c r="C9" s="12" t="s">
        <v>13</v>
      </c>
      <c r="D9" s="12">
        <v>1890</v>
      </c>
      <c r="E9" s="12" t="s">
        <v>14</v>
      </c>
      <c r="F9" s="10">
        <v>0.73</v>
      </c>
      <c r="G9" s="6">
        <v>0.96879999999999999</v>
      </c>
      <c r="H9" s="6">
        <f t="shared" si="0"/>
        <v>0.23880000000000001</v>
      </c>
      <c r="I9" s="10">
        <v>0.96709999999999996</v>
      </c>
      <c r="J9" s="10">
        <v>0.97060000000000002</v>
      </c>
    </row>
    <row r="10" spans="1:10" x14ac:dyDescent="0.4">
      <c r="A10" s="17"/>
      <c r="B10" s="5" t="s">
        <v>20</v>
      </c>
      <c r="C10" s="12" t="s">
        <v>13</v>
      </c>
      <c r="D10" s="12">
        <v>1890</v>
      </c>
      <c r="E10" s="12" t="s">
        <v>16</v>
      </c>
      <c r="F10" s="10">
        <v>0.73</v>
      </c>
      <c r="G10" s="6">
        <v>0.96879999999999999</v>
      </c>
      <c r="H10" s="6">
        <f t="shared" si="0"/>
        <v>0.23880000000000001</v>
      </c>
      <c r="I10" s="10">
        <v>0.96350000000000002</v>
      </c>
      <c r="J10" s="10">
        <v>0.97419999999999995</v>
      </c>
    </row>
    <row r="11" spans="1:10" x14ac:dyDescent="0.4">
      <c r="A11" s="17"/>
      <c r="B11" s="5" t="s">
        <v>21</v>
      </c>
      <c r="C11" s="12" t="s">
        <v>13</v>
      </c>
      <c r="D11" s="12">
        <v>1900</v>
      </c>
      <c r="E11" s="12" t="s">
        <v>14</v>
      </c>
      <c r="F11" s="10">
        <v>0.8</v>
      </c>
      <c r="G11" s="6">
        <v>0.98440000000000005</v>
      </c>
      <c r="H11" s="6">
        <f t="shared" si="0"/>
        <v>0.18440000000000001</v>
      </c>
      <c r="I11" s="10">
        <v>0.9829</v>
      </c>
      <c r="J11" s="10">
        <v>0.98599999999999999</v>
      </c>
    </row>
    <row r="12" spans="1:10" x14ac:dyDescent="0.4">
      <c r="A12" s="17"/>
      <c r="B12" s="5" t="s">
        <v>22</v>
      </c>
      <c r="C12" s="12" t="s">
        <v>13</v>
      </c>
      <c r="D12" s="12">
        <v>1900</v>
      </c>
      <c r="E12" s="12" t="s">
        <v>16</v>
      </c>
      <c r="F12" s="10">
        <v>0.79</v>
      </c>
      <c r="G12" s="6">
        <v>0.97209999999999996</v>
      </c>
      <c r="H12" s="6">
        <f t="shared" si="0"/>
        <v>0.18209999999999993</v>
      </c>
      <c r="I12" s="10">
        <v>0.97460000000000002</v>
      </c>
      <c r="J12" s="10">
        <v>0.96960000000000002</v>
      </c>
    </row>
    <row r="13" spans="1:10" x14ac:dyDescent="0.4">
      <c r="A13" s="17"/>
      <c r="B13" s="5" t="s">
        <v>23</v>
      </c>
      <c r="C13" s="12" t="s">
        <v>13</v>
      </c>
      <c r="D13" s="12">
        <v>1910</v>
      </c>
      <c r="E13" s="12" t="s">
        <v>14</v>
      </c>
      <c r="F13" s="10">
        <v>0.84</v>
      </c>
      <c r="G13" s="6">
        <v>0.98819999999999997</v>
      </c>
      <c r="H13" s="6">
        <f t="shared" si="0"/>
        <v>0.1482</v>
      </c>
      <c r="I13" s="10">
        <v>0.98829999999999996</v>
      </c>
      <c r="J13" s="10">
        <v>0.98799999999999999</v>
      </c>
    </row>
    <row r="14" spans="1:10" x14ac:dyDescent="0.4">
      <c r="A14" s="17"/>
      <c r="B14" s="5" t="s">
        <v>24</v>
      </c>
      <c r="C14" s="12" t="s">
        <v>13</v>
      </c>
      <c r="D14" s="12">
        <v>1910</v>
      </c>
      <c r="E14" s="12" t="s">
        <v>16</v>
      </c>
      <c r="F14" s="10">
        <v>0.86</v>
      </c>
      <c r="G14" s="6">
        <v>0.98170000000000002</v>
      </c>
      <c r="H14" s="6">
        <f t="shared" si="0"/>
        <v>0.12170000000000003</v>
      </c>
      <c r="I14" s="10">
        <v>0.98560000000000003</v>
      </c>
      <c r="J14" s="10">
        <v>0.97789999999999999</v>
      </c>
    </row>
    <row r="15" spans="1:10" x14ac:dyDescent="0.4">
      <c r="A15" s="17"/>
      <c r="B15" s="5" t="s">
        <v>25</v>
      </c>
      <c r="C15" s="12" t="s">
        <v>13</v>
      </c>
      <c r="D15" s="12">
        <v>1920</v>
      </c>
      <c r="E15" s="12" t="s">
        <v>14</v>
      </c>
      <c r="F15" s="10">
        <v>0.9</v>
      </c>
      <c r="G15" s="6">
        <v>0.97960000000000003</v>
      </c>
      <c r="H15" s="6">
        <f t="shared" si="0"/>
        <v>7.9600000000000004E-2</v>
      </c>
      <c r="I15" s="10">
        <v>0.97799999999999998</v>
      </c>
      <c r="J15" s="10">
        <v>0.98129999999999995</v>
      </c>
    </row>
    <row r="16" spans="1:10" x14ac:dyDescent="0.4">
      <c r="A16" s="17"/>
      <c r="B16" s="5" t="s">
        <v>26</v>
      </c>
      <c r="C16" s="12" t="s">
        <v>13</v>
      </c>
      <c r="D16" s="12">
        <v>1920</v>
      </c>
      <c r="E16" s="12" t="s">
        <v>16</v>
      </c>
      <c r="F16" s="10">
        <v>0.91</v>
      </c>
      <c r="G16" s="6">
        <v>0.98499999999999999</v>
      </c>
      <c r="H16" s="6">
        <f t="shared" si="0"/>
        <v>7.4999999999999956E-2</v>
      </c>
      <c r="I16" s="10">
        <v>0.98550000000000004</v>
      </c>
      <c r="J16" s="10">
        <v>0.98450000000000004</v>
      </c>
    </row>
    <row r="17" spans="1:10" x14ac:dyDescent="0.4">
      <c r="A17" s="17"/>
      <c r="B17" s="5" t="s">
        <v>27</v>
      </c>
      <c r="C17" s="12" t="s">
        <v>13</v>
      </c>
      <c r="D17" s="12">
        <v>1930</v>
      </c>
      <c r="E17" s="12" t="s">
        <v>14</v>
      </c>
      <c r="F17" s="10">
        <v>0.91</v>
      </c>
      <c r="G17" s="6">
        <v>0.97750000000000004</v>
      </c>
      <c r="H17" s="6">
        <f t="shared" si="0"/>
        <v>6.7500000000000004E-2</v>
      </c>
      <c r="I17" s="10">
        <v>0.97230000000000005</v>
      </c>
      <c r="J17" s="10">
        <v>0.9829</v>
      </c>
    </row>
    <row r="18" spans="1:10" x14ac:dyDescent="0.4">
      <c r="A18" s="17"/>
      <c r="B18" s="5" t="s">
        <v>28</v>
      </c>
      <c r="C18" s="12" t="s">
        <v>13</v>
      </c>
      <c r="D18" s="12">
        <v>1930</v>
      </c>
      <c r="E18" s="12" t="s">
        <v>16</v>
      </c>
      <c r="F18" s="10">
        <v>0.91</v>
      </c>
      <c r="G18" s="6">
        <v>0.98809999999999998</v>
      </c>
      <c r="H18" s="6">
        <f t="shared" si="0"/>
        <v>7.8099999999999947E-2</v>
      </c>
      <c r="I18" s="10">
        <v>0.98760000000000003</v>
      </c>
      <c r="J18" s="10">
        <v>0.98870000000000002</v>
      </c>
    </row>
    <row r="19" spans="1:10" x14ac:dyDescent="0.4">
      <c r="A19" s="17"/>
      <c r="B19" s="5" t="s">
        <v>29</v>
      </c>
      <c r="C19" s="12" t="s">
        <v>13</v>
      </c>
      <c r="D19" s="12">
        <v>1940</v>
      </c>
      <c r="E19" s="12" t="s">
        <v>14</v>
      </c>
      <c r="F19" s="10">
        <v>0.94</v>
      </c>
      <c r="G19" s="6">
        <v>0.99299999999999999</v>
      </c>
      <c r="H19" s="6">
        <f t="shared" si="0"/>
        <v>5.3000000000000047E-2</v>
      </c>
      <c r="I19" s="10">
        <v>0.99319999999999997</v>
      </c>
      <c r="J19" s="10">
        <v>0.99280000000000002</v>
      </c>
    </row>
    <row r="20" spans="1:10" x14ac:dyDescent="0.4">
      <c r="A20" s="17"/>
      <c r="B20" s="5" t="s">
        <v>30</v>
      </c>
      <c r="C20" s="12" t="s">
        <v>13</v>
      </c>
      <c r="D20" s="12">
        <v>1940</v>
      </c>
      <c r="E20" s="12" t="s">
        <v>16</v>
      </c>
      <c r="F20" s="10">
        <v>0.92</v>
      </c>
      <c r="G20" s="6">
        <v>0.98919999999999997</v>
      </c>
      <c r="H20" s="6">
        <f t="shared" si="0"/>
        <v>6.9199999999999928E-2</v>
      </c>
      <c r="I20" s="10">
        <v>0.98619999999999997</v>
      </c>
      <c r="J20" s="10">
        <v>0.99219999999999997</v>
      </c>
    </row>
    <row r="21" spans="1:10" x14ac:dyDescent="0.4">
      <c r="A21" s="17"/>
      <c r="B21" s="5" t="s">
        <v>31</v>
      </c>
      <c r="C21" s="12" t="s">
        <v>13</v>
      </c>
      <c r="D21" s="12">
        <v>1950</v>
      </c>
      <c r="E21" s="12" t="s">
        <v>14</v>
      </c>
      <c r="F21" s="10">
        <v>0.95</v>
      </c>
      <c r="G21" s="6">
        <v>0.99239999999999995</v>
      </c>
      <c r="H21" s="6">
        <f t="shared" si="0"/>
        <v>4.2399999999999993E-2</v>
      </c>
      <c r="I21" s="10">
        <v>0.99199999999999999</v>
      </c>
      <c r="J21" s="10">
        <v>0.99280000000000002</v>
      </c>
    </row>
    <row r="22" spans="1:10" x14ac:dyDescent="0.4">
      <c r="A22" s="17"/>
      <c r="B22" s="5" t="s">
        <v>32</v>
      </c>
      <c r="C22" s="12" t="s">
        <v>13</v>
      </c>
      <c r="D22" s="12">
        <v>1950</v>
      </c>
      <c r="E22" s="12" t="s">
        <v>16</v>
      </c>
      <c r="F22" s="10">
        <v>0.96</v>
      </c>
      <c r="G22" s="6">
        <v>0.99039999999999995</v>
      </c>
      <c r="H22" s="6">
        <f t="shared" si="0"/>
        <v>3.0399999999999983E-2</v>
      </c>
      <c r="I22" s="10">
        <v>0.98660000000000003</v>
      </c>
      <c r="J22" s="10">
        <v>0.99409999999999998</v>
      </c>
    </row>
    <row r="23" spans="1:10" x14ac:dyDescent="0.4">
      <c r="A23" s="17"/>
      <c r="B23" s="5" t="s">
        <v>33</v>
      </c>
      <c r="C23" s="12" t="s">
        <v>13</v>
      </c>
      <c r="D23" s="12">
        <v>1960</v>
      </c>
      <c r="E23" s="12" t="s">
        <v>14</v>
      </c>
      <c r="F23" s="10">
        <v>0.97</v>
      </c>
      <c r="G23" s="6">
        <v>0.9929</v>
      </c>
      <c r="H23" s="6">
        <f t="shared" si="0"/>
        <v>2.2900000000000031E-2</v>
      </c>
      <c r="I23" s="10">
        <v>0.98909999999999998</v>
      </c>
      <c r="J23" s="10">
        <v>0.99690000000000001</v>
      </c>
    </row>
    <row r="24" spans="1:10" x14ac:dyDescent="0.4">
      <c r="A24" s="17"/>
      <c r="B24" s="5" t="s">
        <v>34</v>
      </c>
      <c r="C24" s="12" t="s">
        <v>13</v>
      </c>
      <c r="D24" s="12">
        <v>1960</v>
      </c>
      <c r="E24" s="12" t="s">
        <v>16</v>
      </c>
      <c r="F24" s="10">
        <v>0.98</v>
      </c>
      <c r="G24" s="6">
        <v>0.99070000000000003</v>
      </c>
      <c r="H24" s="6">
        <f t="shared" si="0"/>
        <v>1.0700000000000043E-2</v>
      </c>
      <c r="I24" s="10">
        <v>0.9899</v>
      </c>
      <c r="J24" s="10">
        <v>0.99160000000000004</v>
      </c>
    </row>
    <row r="25" spans="1:10" x14ac:dyDescent="0.4">
      <c r="A25" s="17"/>
      <c r="B25" s="5" t="s">
        <v>35</v>
      </c>
      <c r="C25" s="12" t="s">
        <v>36</v>
      </c>
      <c r="D25" s="12">
        <v>1870</v>
      </c>
      <c r="E25" s="13"/>
      <c r="F25" s="10">
        <v>0.72</v>
      </c>
      <c r="G25" s="6">
        <v>0.83399999999999996</v>
      </c>
      <c r="H25" s="6">
        <f t="shared" si="0"/>
        <v>0.11399999999999999</v>
      </c>
      <c r="I25" s="10">
        <v>0.73640000000000005</v>
      </c>
      <c r="J25" s="10">
        <v>0.96160000000000001</v>
      </c>
    </row>
    <row r="26" spans="1:10" x14ac:dyDescent="0.4">
      <c r="A26" s="17"/>
      <c r="B26" s="5" t="s">
        <v>37</v>
      </c>
      <c r="C26" s="12" t="s">
        <v>36</v>
      </c>
      <c r="D26" s="12">
        <v>1880</v>
      </c>
      <c r="E26" s="13"/>
      <c r="F26" s="10">
        <v>0.78</v>
      </c>
      <c r="G26" s="6">
        <v>0.94389999999999996</v>
      </c>
      <c r="H26" s="6">
        <f t="shared" si="0"/>
        <v>0.16389999999999993</v>
      </c>
      <c r="I26" s="10">
        <v>0.94589999999999996</v>
      </c>
      <c r="J26" s="10">
        <v>0.94189999999999996</v>
      </c>
    </row>
    <row r="27" spans="1:10" x14ac:dyDescent="0.4">
      <c r="A27" s="17"/>
      <c r="B27" s="5" t="s">
        <v>38</v>
      </c>
      <c r="C27" s="12" t="s">
        <v>36</v>
      </c>
      <c r="D27" s="12">
        <v>1890</v>
      </c>
      <c r="E27" s="13"/>
      <c r="F27" s="10">
        <v>0.8</v>
      </c>
      <c r="G27" s="6">
        <v>0.96519999999999995</v>
      </c>
      <c r="H27" s="6">
        <f t="shared" si="0"/>
        <v>0.1651999999999999</v>
      </c>
      <c r="I27" s="10">
        <v>0.96960000000000002</v>
      </c>
      <c r="J27" s="10">
        <v>0.96079999999999999</v>
      </c>
    </row>
    <row r="28" spans="1:10" x14ac:dyDescent="0.4">
      <c r="A28" s="17"/>
      <c r="B28" s="5" t="s">
        <v>39</v>
      </c>
      <c r="C28" s="12" t="s">
        <v>36</v>
      </c>
      <c r="D28" s="12">
        <v>1900</v>
      </c>
      <c r="E28" s="13"/>
      <c r="F28" s="10">
        <v>0.9</v>
      </c>
      <c r="G28" s="6">
        <v>0.98450000000000004</v>
      </c>
      <c r="H28" s="6">
        <f t="shared" si="0"/>
        <v>8.450000000000002E-2</v>
      </c>
      <c r="I28" s="10">
        <v>0.98519999999999996</v>
      </c>
      <c r="J28" s="10">
        <v>0.98380000000000001</v>
      </c>
    </row>
    <row r="29" spans="1:10" x14ac:dyDescent="0.4">
      <c r="A29" s="17"/>
      <c r="B29" s="5" t="s">
        <v>40</v>
      </c>
      <c r="C29" s="12" t="s">
        <v>36</v>
      </c>
      <c r="D29" s="12">
        <v>1910</v>
      </c>
      <c r="E29" s="13"/>
      <c r="F29" s="10">
        <v>0.85</v>
      </c>
      <c r="G29" s="6">
        <v>0.97950000000000004</v>
      </c>
      <c r="H29" s="6">
        <f t="shared" si="0"/>
        <v>0.12950000000000006</v>
      </c>
      <c r="I29" s="10">
        <v>0.97909999999999997</v>
      </c>
      <c r="J29" s="10">
        <v>0.98</v>
      </c>
    </row>
    <row r="30" spans="1:10" x14ac:dyDescent="0.4">
      <c r="A30" s="17"/>
      <c r="B30" s="5" t="s">
        <v>41</v>
      </c>
      <c r="C30" s="12" t="s">
        <v>36</v>
      </c>
      <c r="D30" s="12">
        <v>1920</v>
      </c>
      <c r="E30" s="13"/>
      <c r="F30" s="10">
        <v>0.92</v>
      </c>
      <c r="G30" s="6">
        <v>0.98729999999999996</v>
      </c>
      <c r="H30" s="6">
        <f t="shared" si="0"/>
        <v>6.7299999999999915E-2</v>
      </c>
      <c r="I30" s="10">
        <v>0.98650000000000004</v>
      </c>
      <c r="J30" s="10">
        <v>0.98819999999999997</v>
      </c>
    </row>
    <row r="31" spans="1:10" x14ac:dyDescent="0.4">
      <c r="A31" s="17"/>
      <c r="B31" s="5" t="s">
        <v>42</v>
      </c>
      <c r="C31" s="12" t="s">
        <v>36</v>
      </c>
      <c r="D31" s="12">
        <v>1930</v>
      </c>
      <c r="E31" s="13"/>
      <c r="F31" s="10">
        <v>0.91</v>
      </c>
      <c r="G31" s="6">
        <v>0.98340000000000005</v>
      </c>
      <c r="H31" s="6">
        <f t="shared" si="0"/>
        <v>7.3400000000000021E-2</v>
      </c>
      <c r="I31" s="10">
        <v>0.98250000000000004</v>
      </c>
      <c r="J31" s="10">
        <v>0.98440000000000005</v>
      </c>
    </row>
    <row r="32" spans="1:10" x14ac:dyDescent="0.4">
      <c r="A32" s="17"/>
      <c r="B32" s="5" t="s">
        <v>43</v>
      </c>
      <c r="C32" s="12" t="s">
        <v>36</v>
      </c>
      <c r="D32" s="12">
        <v>1940</v>
      </c>
      <c r="E32" s="13"/>
      <c r="F32" s="10">
        <v>0.93</v>
      </c>
      <c r="G32" s="6">
        <v>0.98750000000000004</v>
      </c>
      <c r="H32" s="6">
        <f t="shared" si="0"/>
        <v>5.7499999999999996E-2</v>
      </c>
      <c r="I32" s="10">
        <v>0.98660000000000003</v>
      </c>
      <c r="J32" s="10">
        <v>0.98829999999999996</v>
      </c>
    </row>
    <row r="33" spans="1:10" x14ac:dyDescent="0.4">
      <c r="A33" s="17"/>
      <c r="B33" s="5" t="s">
        <v>44</v>
      </c>
      <c r="C33" s="12" t="s">
        <v>36</v>
      </c>
      <c r="D33" s="12">
        <v>1950</v>
      </c>
      <c r="E33" s="13"/>
      <c r="F33" s="10">
        <v>0.94</v>
      </c>
      <c r="G33" s="6">
        <v>0.98350000000000004</v>
      </c>
      <c r="H33" s="6">
        <f t="shared" si="0"/>
        <v>4.3500000000000094E-2</v>
      </c>
      <c r="I33" s="10">
        <v>0.98150000000000004</v>
      </c>
      <c r="J33" s="10">
        <v>0.98550000000000004</v>
      </c>
    </row>
    <row r="34" spans="1:10" x14ac:dyDescent="0.4">
      <c r="A34" s="17"/>
      <c r="B34" s="5" t="s">
        <v>45</v>
      </c>
      <c r="C34" s="12" t="s">
        <v>36</v>
      </c>
      <c r="D34" s="12">
        <v>1960</v>
      </c>
      <c r="E34" s="13"/>
      <c r="F34" s="10">
        <v>0.96</v>
      </c>
      <c r="G34" s="6">
        <v>0.99199999999999999</v>
      </c>
      <c r="H34" s="6">
        <f t="shared" si="0"/>
        <v>3.2000000000000028E-2</v>
      </c>
      <c r="I34" s="10">
        <v>0.99229999999999996</v>
      </c>
      <c r="J34" s="10">
        <v>0.99170000000000003</v>
      </c>
    </row>
    <row r="35" spans="1:10" x14ac:dyDescent="0.4">
      <c r="A35" s="17"/>
      <c r="B35" s="5" t="s">
        <v>46</v>
      </c>
      <c r="C35" s="12" t="s">
        <v>36</v>
      </c>
      <c r="D35" s="12">
        <v>1970</v>
      </c>
      <c r="E35" s="13"/>
      <c r="F35" s="10">
        <v>0.98</v>
      </c>
      <c r="G35" s="6">
        <v>0.99209999999999998</v>
      </c>
      <c r="H35" s="6">
        <f t="shared" si="0"/>
        <v>1.21E-2</v>
      </c>
      <c r="I35" s="10">
        <v>0.99239999999999995</v>
      </c>
      <c r="J35" s="10">
        <v>0.9919</v>
      </c>
    </row>
    <row r="36" spans="1:10" x14ac:dyDescent="0.4">
      <c r="A36" s="17"/>
      <c r="B36" s="5" t="s">
        <v>47</v>
      </c>
      <c r="C36" s="12" t="s">
        <v>36</v>
      </c>
      <c r="D36" s="12">
        <v>1980</v>
      </c>
      <c r="E36" s="13"/>
      <c r="F36" s="10">
        <v>0.97</v>
      </c>
      <c r="G36" s="6">
        <v>0.99129999999999996</v>
      </c>
      <c r="H36" s="6">
        <f t="shared" si="0"/>
        <v>2.1299999999999986E-2</v>
      </c>
      <c r="I36" s="10">
        <v>0.99160000000000004</v>
      </c>
      <c r="J36" s="10">
        <v>0.99099999999999999</v>
      </c>
    </row>
    <row r="37" spans="1:10" x14ac:dyDescent="0.4">
      <c r="A37" s="17"/>
      <c r="B37" s="16" t="s">
        <v>52</v>
      </c>
      <c r="C37" s="23" t="s">
        <v>36</v>
      </c>
      <c r="D37" s="23">
        <v>1990</v>
      </c>
      <c r="E37" s="24"/>
      <c r="F37" s="25">
        <v>0.97</v>
      </c>
      <c r="G37" s="26">
        <v>0.99480000000000002</v>
      </c>
      <c r="H37" s="26">
        <f t="shared" si="0"/>
        <v>2.4800000000000044E-2</v>
      </c>
      <c r="I37" s="25">
        <v>0.996</v>
      </c>
      <c r="J37" s="25">
        <v>0.99360000000000004</v>
      </c>
    </row>
    <row r="38" spans="1:10" x14ac:dyDescent="0.4">
      <c r="A38" s="22" t="s">
        <v>54</v>
      </c>
      <c r="B38" s="27"/>
      <c r="C38" s="27"/>
      <c r="D38" s="27"/>
      <c r="E38" s="28"/>
      <c r="F38" s="19">
        <f t="shared" ref="F38:J38" si="1">AVERAGE(F5:F37)</f>
        <v>0.86212121212121207</v>
      </c>
      <c r="G38" s="19">
        <f t="shared" si="1"/>
        <v>0.97305151515151522</v>
      </c>
      <c r="H38" s="19">
        <f t="shared" si="1"/>
        <v>0.11093030303030305</v>
      </c>
      <c r="I38" s="19">
        <f t="shared" si="1"/>
        <v>0.96833030303030276</v>
      </c>
      <c r="J38" s="19">
        <f t="shared" si="1"/>
        <v>0.97877878787878791</v>
      </c>
    </row>
  </sheetData>
  <phoneticPr fontId="2" type="noConversion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showGridLines="0" workbookViewId="0">
      <pane xSplit="7" ySplit="4" topLeftCell="H11" activePane="bottomRight" state="frozen"/>
      <selection pane="topRight" activeCell="H1" sqref="H1"/>
      <selection pane="bottomLeft" activeCell="A5" sqref="A5"/>
      <selection pane="bottomRight" activeCell="G44" sqref="G44"/>
    </sheetView>
  </sheetViews>
  <sheetFormatPr defaultColWidth="11.5546875" defaultRowHeight="19.5" x14ac:dyDescent="0.4"/>
  <cols>
    <col min="1" max="1" width="7.109375" style="3" bestFit="1" customWidth="1"/>
    <col min="2" max="2" width="15.77734375" style="3" bestFit="1" customWidth="1"/>
    <col min="3" max="4" width="8.21875" style="3" bestFit="1" customWidth="1"/>
    <col min="5" max="5" width="9.88671875" style="3" bestFit="1" customWidth="1"/>
    <col min="6" max="6" width="7.77734375" style="3" bestFit="1" customWidth="1"/>
    <col min="7" max="7" width="9.21875" style="3" bestFit="1" customWidth="1"/>
    <col min="8" max="8" width="7.77734375" style="3" bestFit="1" customWidth="1"/>
    <col min="9" max="10" width="7.77734375" style="3" customWidth="1"/>
    <col min="11" max="16384" width="11.5546875" style="3"/>
  </cols>
  <sheetData>
    <row r="1" spans="1:10" ht="22.5" x14ac:dyDescent="0.4">
      <c r="A1" s="15" t="str">
        <f>マージ版_3630画像!A1</f>
        <v>性能検査最終結果</v>
      </c>
    </row>
    <row r="2" spans="1:10" x14ac:dyDescent="0.4">
      <c r="A2" s="1" t="s">
        <v>58</v>
      </c>
    </row>
    <row r="3" spans="1:10" x14ac:dyDescent="0.4">
      <c r="A3" s="1"/>
      <c r="B3" s="1"/>
      <c r="C3" s="1"/>
      <c r="D3" s="1"/>
      <c r="E3" s="1"/>
      <c r="F3" s="1"/>
      <c r="G3" s="1"/>
      <c r="H3" s="1"/>
      <c r="I3" s="14" t="s">
        <v>0</v>
      </c>
      <c r="J3" s="1"/>
    </row>
    <row r="4" spans="1:10" x14ac:dyDescent="0.4">
      <c r="A4" s="9" t="s">
        <v>50</v>
      </c>
      <c r="B4" s="9" t="s">
        <v>1</v>
      </c>
      <c r="C4" s="11" t="s">
        <v>2</v>
      </c>
      <c r="D4" s="11" t="s">
        <v>3</v>
      </c>
      <c r="E4" s="11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</row>
    <row r="5" spans="1:10" x14ac:dyDescent="0.4">
      <c r="A5" s="16" t="s">
        <v>53</v>
      </c>
      <c r="B5" s="5" t="s">
        <v>12</v>
      </c>
      <c r="C5" s="12" t="s">
        <v>13</v>
      </c>
      <c r="D5" s="12">
        <v>1870</v>
      </c>
      <c r="E5" s="12" t="s">
        <v>14</v>
      </c>
      <c r="F5" s="10">
        <v>0.63</v>
      </c>
      <c r="G5" s="6">
        <v>0.93840000000000001</v>
      </c>
      <c r="H5" s="6">
        <f t="shared" ref="H5:H36" si="0">G5-F5</f>
        <v>0.30840000000000001</v>
      </c>
      <c r="I5" s="10">
        <v>0.94399999999999995</v>
      </c>
      <c r="J5" s="10">
        <v>0.93310000000000004</v>
      </c>
    </row>
    <row r="6" spans="1:10" x14ac:dyDescent="0.4">
      <c r="A6" s="17"/>
      <c r="B6" s="5" t="s">
        <v>15</v>
      </c>
      <c r="C6" s="12" t="s">
        <v>13</v>
      </c>
      <c r="D6" s="12">
        <v>1870</v>
      </c>
      <c r="E6" s="12" t="s">
        <v>16</v>
      </c>
      <c r="F6" s="10">
        <v>0.66</v>
      </c>
      <c r="G6" s="6">
        <v>0.90880000000000005</v>
      </c>
      <c r="H6" s="6">
        <f t="shared" si="0"/>
        <v>0.24880000000000002</v>
      </c>
      <c r="I6" s="10">
        <v>0.89270000000000005</v>
      </c>
      <c r="J6" s="10">
        <v>0.92559999999999998</v>
      </c>
    </row>
    <row r="7" spans="1:10" x14ac:dyDescent="0.4">
      <c r="A7" s="17"/>
      <c r="B7" s="5" t="s">
        <v>17</v>
      </c>
      <c r="C7" s="12" t="s">
        <v>13</v>
      </c>
      <c r="D7" s="12">
        <v>1880</v>
      </c>
      <c r="E7" s="12" t="s">
        <v>14</v>
      </c>
      <c r="F7" s="10">
        <v>0.71</v>
      </c>
      <c r="G7" s="6">
        <v>0.9516</v>
      </c>
      <c r="H7" s="6">
        <f t="shared" si="0"/>
        <v>0.24160000000000004</v>
      </c>
      <c r="I7" s="10">
        <v>0.95269999999999999</v>
      </c>
      <c r="J7" s="10">
        <v>0.95040000000000002</v>
      </c>
    </row>
    <row r="8" spans="1:10" x14ac:dyDescent="0.4">
      <c r="A8" s="17"/>
      <c r="B8" s="5" t="s">
        <v>18</v>
      </c>
      <c r="C8" s="12" t="s">
        <v>13</v>
      </c>
      <c r="D8" s="12">
        <v>1880</v>
      </c>
      <c r="E8" s="12" t="s">
        <v>16</v>
      </c>
      <c r="F8" s="10">
        <v>0.72</v>
      </c>
      <c r="G8" s="6">
        <v>0.94669999999999999</v>
      </c>
      <c r="H8" s="6">
        <f t="shared" si="0"/>
        <v>0.22670000000000001</v>
      </c>
      <c r="I8" s="10">
        <v>0.9486</v>
      </c>
      <c r="J8" s="10">
        <v>0.94489999999999996</v>
      </c>
    </row>
    <row r="9" spans="1:10" x14ac:dyDescent="0.4">
      <c r="A9" s="17"/>
      <c r="B9" s="5" t="s">
        <v>19</v>
      </c>
      <c r="C9" s="12" t="s">
        <v>13</v>
      </c>
      <c r="D9" s="12">
        <v>1890</v>
      </c>
      <c r="E9" s="12" t="s">
        <v>14</v>
      </c>
      <c r="F9" s="10">
        <v>0.73</v>
      </c>
      <c r="G9" s="6">
        <v>0.96879999999999999</v>
      </c>
      <c r="H9" s="6">
        <f t="shared" si="0"/>
        <v>0.23880000000000001</v>
      </c>
      <c r="I9" s="10">
        <v>0.96709999999999996</v>
      </c>
      <c r="J9" s="10">
        <v>0.97060000000000002</v>
      </c>
    </row>
    <row r="10" spans="1:10" x14ac:dyDescent="0.4">
      <c r="A10" s="17"/>
      <c r="B10" s="5" t="s">
        <v>20</v>
      </c>
      <c r="C10" s="12" t="s">
        <v>13</v>
      </c>
      <c r="D10" s="12">
        <v>1890</v>
      </c>
      <c r="E10" s="12" t="s">
        <v>16</v>
      </c>
      <c r="F10" s="10">
        <v>0.73</v>
      </c>
      <c r="G10" s="6">
        <v>0.96919999999999995</v>
      </c>
      <c r="H10" s="6">
        <f t="shared" si="0"/>
        <v>0.23919999999999997</v>
      </c>
      <c r="I10" s="10">
        <v>0.96840000000000004</v>
      </c>
      <c r="J10" s="10">
        <v>0.96989999999999998</v>
      </c>
    </row>
    <row r="11" spans="1:10" x14ac:dyDescent="0.4">
      <c r="A11" s="17"/>
      <c r="B11" s="5" t="s">
        <v>21</v>
      </c>
      <c r="C11" s="12" t="s">
        <v>13</v>
      </c>
      <c r="D11" s="12">
        <v>1900</v>
      </c>
      <c r="E11" s="12" t="s">
        <v>14</v>
      </c>
      <c r="F11" s="10">
        <v>0.8</v>
      </c>
      <c r="G11" s="6">
        <v>0.98440000000000005</v>
      </c>
      <c r="H11" s="6">
        <f t="shared" si="0"/>
        <v>0.18440000000000001</v>
      </c>
      <c r="I11" s="10">
        <v>0.9829</v>
      </c>
      <c r="J11" s="10">
        <v>0.98599999999999999</v>
      </c>
    </row>
    <row r="12" spans="1:10" x14ac:dyDescent="0.4">
      <c r="A12" s="17"/>
      <c r="B12" s="5" t="s">
        <v>22</v>
      </c>
      <c r="C12" s="12" t="s">
        <v>13</v>
      </c>
      <c r="D12" s="12">
        <v>1900</v>
      </c>
      <c r="E12" s="12" t="s">
        <v>16</v>
      </c>
      <c r="F12" s="10">
        <v>0.79</v>
      </c>
      <c r="G12" s="6">
        <v>0.97170000000000001</v>
      </c>
      <c r="H12" s="6">
        <f t="shared" si="0"/>
        <v>0.18169999999999997</v>
      </c>
      <c r="I12" s="10">
        <v>0.97460000000000002</v>
      </c>
      <c r="J12" s="10">
        <v>0.96889999999999998</v>
      </c>
    </row>
    <row r="13" spans="1:10" x14ac:dyDescent="0.4">
      <c r="A13" s="17"/>
      <c r="B13" s="5" t="s">
        <v>23</v>
      </c>
      <c r="C13" s="12" t="s">
        <v>13</v>
      </c>
      <c r="D13" s="12">
        <v>1910</v>
      </c>
      <c r="E13" s="12" t="s">
        <v>14</v>
      </c>
      <c r="F13" s="10">
        <v>0.84</v>
      </c>
      <c r="G13" s="6">
        <v>0.98819999999999997</v>
      </c>
      <c r="H13" s="6">
        <f t="shared" si="0"/>
        <v>0.1482</v>
      </c>
      <c r="I13" s="10">
        <v>0.98829999999999996</v>
      </c>
      <c r="J13" s="10">
        <v>0.98799999999999999</v>
      </c>
    </row>
    <row r="14" spans="1:10" x14ac:dyDescent="0.4">
      <c r="A14" s="17"/>
      <c r="B14" s="5" t="s">
        <v>24</v>
      </c>
      <c r="C14" s="12" t="s">
        <v>13</v>
      </c>
      <c r="D14" s="12">
        <v>1910</v>
      </c>
      <c r="E14" s="12" t="s">
        <v>16</v>
      </c>
      <c r="F14" s="10">
        <v>0.86</v>
      </c>
      <c r="G14" s="6">
        <v>0.98180000000000001</v>
      </c>
      <c r="H14" s="6">
        <f t="shared" si="0"/>
        <v>0.12180000000000002</v>
      </c>
      <c r="I14" s="10">
        <v>0.98629999999999995</v>
      </c>
      <c r="J14" s="10">
        <v>0.97740000000000005</v>
      </c>
    </row>
    <row r="15" spans="1:10" x14ac:dyDescent="0.4">
      <c r="A15" s="17"/>
      <c r="B15" s="5" t="s">
        <v>25</v>
      </c>
      <c r="C15" s="12" t="s">
        <v>13</v>
      </c>
      <c r="D15" s="12">
        <v>1920</v>
      </c>
      <c r="E15" s="12" t="s">
        <v>14</v>
      </c>
      <c r="F15" s="10">
        <v>0.9</v>
      </c>
      <c r="G15" s="6">
        <v>0.98580000000000001</v>
      </c>
      <c r="H15" s="6">
        <f t="shared" si="0"/>
        <v>8.5799999999999987E-2</v>
      </c>
      <c r="I15" s="10">
        <v>0.98870000000000002</v>
      </c>
      <c r="J15" s="10">
        <v>0.9829</v>
      </c>
    </row>
    <row r="16" spans="1:10" x14ac:dyDescent="0.4">
      <c r="A16" s="17"/>
      <c r="B16" s="5" t="s">
        <v>26</v>
      </c>
      <c r="C16" s="12" t="s">
        <v>13</v>
      </c>
      <c r="D16" s="12">
        <v>1920</v>
      </c>
      <c r="E16" s="12" t="s">
        <v>16</v>
      </c>
      <c r="F16" s="10">
        <v>0.91</v>
      </c>
      <c r="G16" s="6">
        <v>0.98450000000000004</v>
      </c>
      <c r="H16" s="6">
        <f t="shared" si="0"/>
        <v>7.4500000000000011E-2</v>
      </c>
      <c r="I16" s="10">
        <v>0.98540000000000005</v>
      </c>
      <c r="J16" s="10">
        <v>0.98360000000000003</v>
      </c>
    </row>
    <row r="17" spans="1:10" x14ac:dyDescent="0.4">
      <c r="A17" s="17"/>
      <c r="B17" s="5" t="s">
        <v>27</v>
      </c>
      <c r="C17" s="12" t="s">
        <v>13</v>
      </c>
      <c r="D17" s="12">
        <v>1930</v>
      </c>
      <c r="E17" s="12" t="s">
        <v>14</v>
      </c>
      <c r="F17" s="10">
        <v>0.91</v>
      </c>
      <c r="G17" s="6">
        <v>0.97719999999999996</v>
      </c>
      <c r="H17" s="6">
        <f t="shared" si="0"/>
        <v>6.7199999999999926E-2</v>
      </c>
      <c r="I17" s="10">
        <v>0.98529999999999995</v>
      </c>
      <c r="J17" s="10">
        <v>0.96940000000000004</v>
      </c>
    </row>
    <row r="18" spans="1:10" x14ac:dyDescent="0.4">
      <c r="A18" s="17"/>
      <c r="B18" s="5" t="s">
        <v>28</v>
      </c>
      <c r="C18" s="12" t="s">
        <v>13</v>
      </c>
      <c r="D18" s="12">
        <v>1930</v>
      </c>
      <c r="E18" s="12" t="s">
        <v>16</v>
      </c>
      <c r="F18" s="10">
        <v>0.91</v>
      </c>
      <c r="G18" s="6">
        <v>0.98870000000000002</v>
      </c>
      <c r="H18" s="6">
        <f t="shared" si="0"/>
        <v>7.8699999999999992E-2</v>
      </c>
      <c r="I18" s="10">
        <v>0.98880000000000001</v>
      </c>
      <c r="J18" s="10">
        <v>0.98870000000000002</v>
      </c>
    </row>
    <row r="19" spans="1:10" x14ac:dyDescent="0.4">
      <c r="A19" s="17"/>
      <c r="B19" s="5" t="s">
        <v>29</v>
      </c>
      <c r="C19" s="12" t="s">
        <v>13</v>
      </c>
      <c r="D19" s="12">
        <v>1940</v>
      </c>
      <c r="E19" s="12" t="s">
        <v>14</v>
      </c>
      <c r="F19" s="10">
        <v>0.94</v>
      </c>
      <c r="G19" s="6">
        <v>0.99299999999999999</v>
      </c>
      <c r="H19" s="6">
        <f t="shared" si="0"/>
        <v>5.3000000000000047E-2</v>
      </c>
      <c r="I19" s="10">
        <v>0.99319999999999997</v>
      </c>
      <c r="J19" s="10">
        <v>0.99280000000000002</v>
      </c>
    </row>
    <row r="20" spans="1:10" x14ac:dyDescent="0.4">
      <c r="A20" s="17"/>
      <c r="B20" s="5" t="s">
        <v>30</v>
      </c>
      <c r="C20" s="12" t="s">
        <v>13</v>
      </c>
      <c r="D20" s="12">
        <v>1940</v>
      </c>
      <c r="E20" s="12" t="s">
        <v>16</v>
      </c>
      <c r="F20" s="10">
        <v>0.92</v>
      </c>
      <c r="G20" s="6">
        <v>0.9899</v>
      </c>
      <c r="H20" s="6">
        <f t="shared" si="0"/>
        <v>6.9899999999999962E-2</v>
      </c>
      <c r="I20" s="10">
        <v>0.98770000000000002</v>
      </c>
      <c r="J20" s="10">
        <v>0.99219999999999997</v>
      </c>
    </row>
    <row r="21" spans="1:10" x14ac:dyDescent="0.4">
      <c r="A21" s="17"/>
      <c r="B21" s="5" t="s">
        <v>31</v>
      </c>
      <c r="C21" s="12" t="s">
        <v>13</v>
      </c>
      <c r="D21" s="12">
        <v>1950</v>
      </c>
      <c r="E21" s="12" t="s">
        <v>14</v>
      </c>
      <c r="F21" s="10">
        <v>0.95</v>
      </c>
      <c r="G21" s="6">
        <v>0.99239999999999995</v>
      </c>
      <c r="H21" s="6">
        <f t="shared" si="0"/>
        <v>4.2399999999999993E-2</v>
      </c>
      <c r="I21" s="10">
        <v>0.99199999999999999</v>
      </c>
      <c r="J21" s="10">
        <v>0.99280000000000002</v>
      </c>
    </row>
    <row r="22" spans="1:10" x14ac:dyDescent="0.4">
      <c r="A22" s="17"/>
      <c r="B22" s="5" t="s">
        <v>32</v>
      </c>
      <c r="C22" s="12" t="s">
        <v>13</v>
      </c>
      <c r="D22" s="12">
        <v>1950</v>
      </c>
      <c r="E22" s="12" t="s">
        <v>16</v>
      </c>
      <c r="F22" s="10">
        <v>0.96</v>
      </c>
      <c r="G22" s="6">
        <v>0.99239999999999995</v>
      </c>
      <c r="H22" s="6">
        <f t="shared" si="0"/>
        <v>3.2399999999999984E-2</v>
      </c>
      <c r="I22" s="10">
        <v>0.99160000000000004</v>
      </c>
      <c r="J22" s="10">
        <v>0.99319999999999997</v>
      </c>
    </row>
    <row r="23" spans="1:10" x14ac:dyDescent="0.4">
      <c r="A23" s="17"/>
      <c r="B23" s="5" t="s">
        <v>33</v>
      </c>
      <c r="C23" s="12" t="s">
        <v>13</v>
      </c>
      <c r="D23" s="12">
        <v>1960</v>
      </c>
      <c r="E23" s="12" t="s">
        <v>14</v>
      </c>
      <c r="F23" s="10">
        <v>0.97</v>
      </c>
      <c r="G23" s="6">
        <v>0.99429999999999996</v>
      </c>
      <c r="H23" s="6">
        <f t="shared" si="0"/>
        <v>2.4299999999999988E-2</v>
      </c>
      <c r="I23" s="10">
        <v>0.99490000000000001</v>
      </c>
      <c r="J23" s="10">
        <v>0.99370000000000003</v>
      </c>
    </row>
    <row r="24" spans="1:10" x14ac:dyDescent="0.4">
      <c r="A24" s="17"/>
      <c r="B24" s="5" t="s">
        <v>34</v>
      </c>
      <c r="C24" s="12" t="s">
        <v>13</v>
      </c>
      <c r="D24" s="12">
        <v>1960</v>
      </c>
      <c r="E24" s="12" t="s">
        <v>16</v>
      </c>
      <c r="F24" s="10">
        <v>0.98</v>
      </c>
      <c r="G24" s="6">
        <v>0.98980000000000001</v>
      </c>
      <c r="H24" s="6">
        <f t="shared" si="0"/>
        <v>9.8000000000000309E-3</v>
      </c>
      <c r="I24" s="10">
        <v>0.99270000000000003</v>
      </c>
      <c r="J24" s="10">
        <v>0.9869</v>
      </c>
    </row>
    <row r="25" spans="1:10" x14ac:dyDescent="0.4">
      <c r="A25" s="17"/>
      <c r="B25" s="5" t="s">
        <v>35</v>
      </c>
      <c r="C25" s="12" t="s">
        <v>36</v>
      </c>
      <c r="D25" s="12">
        <v>1870</v>
      </c>
      <c r="E25" s="13"/>
      <c r="F25" s="10">
        <v>0.72</v>
      </c>
      <c r="G25" s="6">
        <v>0.89990000000000003</v>
      </c>
      <c r="H25" s="6">
        <f t="shared" si="0"/>
        <v>0.17990000000000006</v>
      </c>
      <c r="I25" s="10">
        <v>0.90180000000000005</v>
      </c>
      <c r="J25" s="10">
        <v>0.90110000000000001</v>
      </c>
    </row>
    <row r="26" spans="1:10" x14ac:dyDescent="0.4">
      <c r="A26" s="17"/>
      <c r="B26" s="5" t="s">
        <v>37</v>
      </c>
      <c r="C26" s="12" t="s">
        <v>36</v>
      </c>
      <c r="D26" s="12">
        <v>1880</v>
      </c>
      <c r="E26" s="13"/>
      <c r="F26" s="10">
        <v>0.78</v>
      </c>
      <c r="G26" s="6">
        <v>0.94350000000000001</v>
      </c>
      <c r="H26" s="6">
        <f t="shared" si="0"/>
        <v>0.16349999999999998</v>
      </c>
      <c r="I26" s="10">
        <v>0.94610000000000005</v>
      </c>
      <c r="J26" s="10">
        <v>0.94089999999999996</v>
      </c>
    </row>
    <row r="27" spans="1:10" x14ac:dyDescent="0.4">
      <c r="A27" s="17"/>
      <c r="B27" s="5" t="s">
        <v>38</v>
      </c>
      <c r="C27" s="12" t="s">
        <v>36</v>
      </c>
      <c r="D27" s="12">
        <v>1890</v>
      </c>
      <c r="E27" s="13"/>
      <c r="F27" s="10">
        <v>0.8</v>
      </c>
      <c r="G27" s="6">
        <v>0.96519999999999995</v>
      </c>
      <c r="H27" s="6">
        <f t="shared" si="0"/>
        <v>0.1651999999999999</v>
      </c>
      <c r="I27" s="10">
        <v>0.96960000000000002</v>
      </c>
      <c r="J27" s="10">
        <v>0.96079999999999999</v>
      </c>
    </row>
    <row r="28" spans="1:10" x14ac:dyDescent="0.4">
      <c r="A28" s="17"/>
      <c r="B28" s="5" t="s">
        <v>39</v>
      </c>
      <c r="C28" s="12" t="s">
        <v>36</v>
      </c>
      <c r="D28" s="12">
        <v>1900</v>
      </c>
      <c r="E28" s="13"/>
      <c r="F28" s="10">
        <v>0.9</v>
      </c>
      <c r="G28" s="6">
        <v>0.98450000000000004</v>
      </c>
      <c r="H28" s="6">
        <f t="shared" si="0"/>
        <v>8.450000000000002E-2</v>
      </c>
      <c r="I28" s="10">
        <v>0.98519999999999996</v>
      </c>
      <c r="J28" s="10">
        <v>0.98380000000000001</v>
      </c>
    </row>
    <row r="29" spans="1:10" x14ac:dyDescent="0.4">
      <c r="A29" s="17"/>
      <c r="B29" s="5" t="s">
        <v>40</v>
      </c>
      <c r="C29" s="12" t="s">
        <v>36</v>
      </c>
      <c r="D29" s="12">
        <v>1910</v>
      </c>
      <c r="E29" s="13"/>
      <c r="F29" s="10">
        <v>0.85</v>
      </c>
      <c r="G29" s="6">
        <v>0.97970000000000002</v>
      </c>
      <c r="H29" s="6">
        <f t="shared" si="0"/>
        <v>0.12970000000000004</v>
      </c>
      <c r="I29" s="10">
        <v>0.97909999999999997</v>
      </c>
      <c r="J29" s="10">
        <v>0.98029999999999995</v>
      </c>
    </row>
    <row r="30" spans="1:10" x14ac:dyDescent="0.4">
      <c r="A30" s="17"/>
      <c r="B30" s="5" t="s">
        <v>41</v>
      </c>
      <c r="C30" s="12" t="s">
        <v>36</v>
      </c>
      <c r="D30" s="12">
        <v>1920</v>
      </c>
      <c r="E30" s="13"/>
      <c r="F30" s="10">
        <v>0.92</v>
      </c>
      <c r="G30" s="6">
        <v>0.98750000000000004</v>
      </c>
      <c r="H30" s="6">
        <f t="shared" si="0"/>
        <v>6.7500000000000004E-2</v>
      </c>
      <c r="I30" s="10">
        <v>0.98680000000000001</v>
      </c>
      <c r="J30" s="10">
        <v>0.98819999999999997</v>
      </c>
    </row>
    <row r="31" spans="1:10" x14ac:dyDescent="0.4">
      <c r="A31" s="17"/>
      <c r="B31" s="5" t="s">
        <v>42</v>
      </c>
      <c r="C31" s="12" t="s">
        <v>36</v>
      </c>
      <c r="D31" s="12">
        <v>1930</v>
      </c>
      <c r="E31" s="13"/>
      <c r="F31" s="10">
        <v>0.91</v>
      </c>
      <c r="G31" s="6">
        <v>0.98470000000000002</v>
      </c>
      <c r="H31" s="6">
        <f t="shared" si="0"/>
        <v>7.4699999999999989E-2</v>
      </c>
      <c r="I31" s="10">
        <v>0.98380000000000001</v>
      </c>
      <c r="J31" s="10">
        <v>0.98570000000000002</v>
      </c>
    </row>
    <row r="32" spans="1:10" x14ac:dyDescent="0.4">
      <c r="A32" s="17"/>
      <c r="B32" s="5" t="s">
        <v>43</v>
      </c>
      <c r="C32" s="12" t="s">
        <v>36</v>
      </c>
      <c r="D32" s="12">
        <v>1940</v>
      </c>
      <c r="E32" s="13"/>
      <c r="F32" s="10">
        <v>0.93</v>
      </c>
      <c r="G32" s="6">
        <v>0.98750000000000004</v>
      </c>
      <c r="H32" s="6">
        <f t="shared" si="0"/>
        <v>5.7499999999999996E-2</v>
      </c>
      <c r="I32" s="10">
        <v>0.98660000000000003</v>
      </c>
      <c r="J32" s="10">
        <v>0.98829999999999996</v>
      </c>
    </row>
    <row r="33" spans="1:10" x14ac:dyDescent="0.4">
      <c r="A33" s="17"/>
      <c r="B33" s="5" t="s">
        <v>44</v>
      </c>
      <c r="C33" s="12" t="s">
        <v>36</v>
      </c>
      <c r="D33" s="12">
        <v>1950</v>
      </c>
      <c r="E33" s="13"/>
      <c r="F33" s="10">
        <v>0.94</v>
      </c>
      <c r="G33" s="6">
        <v>0.98440000000000005</v>
      </c>
      <c r="H33" s="6">
        <f t="shared" si="0"/>
        <v>4.4400000000000106E-2</v>
      </c>
      <c r="I33" s="10">
        <v>0.98329999999999995</v>
      </c>
      <c r="J33" s="10">
        <v>0.98550000000000004</v>
      </c>
    </row>
    <row r="34" spans="1:10" x14ac:dyDescent="0.4">
      <c r="A34" s="17"/>
      <c r="B34" s="5" t="s">
        <v>45</v>
      </c>
      <c r="C34" s="12" t="s">
        <v>36</v>
      </c>
      <c r="D34" s="12">
        <v>1960</v>
      </c>
      <c r="E34" s="13"/>
      <c r="F34" s="10">
        <v>0.96</v>
      </c>
      <c r="G34" s="6">
        <v>0.99199999999999999</v>
      </c>
      <c r="H34" s="6">
        <f t="shared" si="0"/>
        <v>3.2000000000000028E-2</v>
      </c>
      <c r="I34" s="10">
        <v>0.99229999999999996</v>
      </c>
      <c r="J34" s="10">
        <v>0.99170000000000003</v>
      </c>
    </row>
    <row r="35" spans="1:10" x14ac:dyDescent="0.4">
      <c r="A35" s="17"/>
      <c r="B35" s="5" t="s">
        <v>46</v>
      </c>
      <c r="C35" s="12" t="s">
        <v>36</v>
      </c>
      <c r="D35" s="12">
        <v>1970</v>
      </c>
      <c r="E35" s="13"/>
      <c r="F35" s="10">
        <v>0.98</v>
      </c>
      <c r="G35" s="6">
        <v>0.99209999999999998</v>
      </c>
      <c r="H35" s="6">
        <f t="shared" si="0"/>
        <v>1.21E-2</v>
      </c>
      <c r="I35" s="10">
        <v>0.99239999999999995</v>
      </c>
      <c r="J35" s="10">
        <v>0.9919</v>
      </c>
    </row>
    <row r="36" spans="1:10" x14ac:dyDescent="0.4">
      <c r="A36" s="17"/>
      <c r="B36" s="5" t="s">
        <v>47</v>
      </c>
      <c r="C36" s="12" t="s">
        <v>36</v>
      </c>
      <c r="D36" s="12">
        <v>1980</v>
      </c>
      <c r="E36" s="13"/>
      <c r="F36" s="10">
        <v>0.97</v>
      </c>
      <c r="G36" s="6">
        <v>0.99129999999999996</v>
      </c>
      <c r="H36" s="6">
        <f t="shared" si="0"/>
        <v>2.1299999999999986E-2</v>
      </c>
      <c r="I36" s="10">
        <v>0.99160000000000004</v>
      </c>
      <c r="J36" s="10">
        <v>0.99099999999999999</v>
      </c>
    </row>
    <row r="37" spans="1:10" x14ac:dyDescent="0.4">
      <c r="A37" s="18"/>
      <c r="B37" s="5" t="s">
        <v>52</v>
      </c>
      <c r="C37" s="12" t="s">
        <v>36</v>
      </c>
      <c r="D37" s="12">
        <v>1990</v>
      </c>
      <c r="E37" s="13"/>
      <c r="F37" s="10">
        <v>0.97</v>
      </c>
      <c r="G37" s="6">
        <v>0.99480000000000002</v>
      </c>
      <c r="H37" s="6">
        <f t="shared" ref="H37" si="1">G37-F37</f>
        <v>2.4800000000000044E-2</v>
      </c>
      <c r="I37" s="10">
        <v>0.996</v>
      </c>
      <c r="J37" s="10">
        <v>0.99360000000000004</v>
      </c>
    </row>
    <row r="38" spans="1:10" x14ac:dyDescent="0.4">
      <c r="A38" s="22" t="s">
        <v>54</v>
      </c>
      <c r="B38" s="27"/>
      <c r="C38" s="27"/>
      <c r="D38" s="27"/>
      <c r="E38" s="28"/>
      <c r="F38" s="19">
        <f t="shared" ref="F38:J38" si="2">AVERAGE(F5:F37)</f>
        <v>0.86212121212121207</v>
      </c>
      <c r="G38" s="19">
        <f t="shared" si="2"/>
        <v>0.97529393939393938</v>
      </c>
      <c r="H38" s="19">
        <f t="shared" si="2"/>
        <v>0.11317272727272727</v>
      </c>
      <c r="I38" s="19">
        <f t="shared" si="2"/>
        <v>0.97577272727272724</v>
      </c>
      <c r="J38" s="19">
        <f t="shared" si="2"/>
        <v>0.97496363636363637</v>
      </c>
    </row>
  </sheetData>
  <phoneticPr fontId="8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マージ版_3630画像</vt:lpstr>
      <vt:lpstr>LINE選定_3300画像</vt:lpstr>
      <vt:lpstr>NDL選定_330画像_ルビ有</vt:lpstr>
      <vt:lpstr>NDL選定_330画像_ルビ無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青池亨</cp:lastModifiedBy>
  <cp:revision/>
  <dcterms:created xsi:type="dcterms:W3CDTF">2021-09-10T05:32:39Z</dcterms:created>
  <dcterms:modified xsi:type="dcterms:W3CDTF">2022-05-12T09:33:06Z</dcterms:modified>
  <cp:category/>
  <cp:contentStatus/>
</cp:coreProperties>
</file>